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d.docs.live.net/92c07985882dcd37/Documents/Forti/Conteudos/0000-OEssencialDoExcel-Microsoft365/03-FormulasEFuncoes/"/>
    </mc:Choice>
  </mc:AlternateContent>
  <xr:revisionPtr revIDLastSave="232" documentId="11_F25DC773A252ABDACC104883C99957B65BDE58F3" xr6:coauthVersionLast="47" xr6:coauthVersionMax="47" xr10:uidLastSave="{B7F853B6-7D7E-40AE-9BBF-A4F83DEA1AEF}"/>
  <bookViews>
    <workbookView xWindow="28680" yWindow="-780" windowWidth="29040" windowHeight="15720" activeTab="3" xr2:uid="{00000000-000D-0000-FFFF-FFFF00000000}"/>
  </bookViews>
  <sheets>
    <sheet name="Fórmulas" sheetId="1" r:id="rId1"/>
    <sheet name="Copiar Fórmulas" sheetId="2" r:id="rId2"/>
    <sheet name="SOMA MÉDIA" sheetId="3" r:id="rId3"/>
    <sheet name="Funçõe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4" l="1"/>
  <c r="H4" i="4"/>
  <c r="H5" i="4"/>
  <c r="H6" i="4"/>
  <c r="H7" i="4"/>
  <c r="H8" i="4"/>
  <c r="H9" i="4"/>
  <c r="H10" i="4"/>
  <c r="H2" i="4"/>
  <c r="J9" i="3"/>
  <c r="J8" i="3"/>
  <c r="B14" i="3"/>
  <c r="H14" i="3" s="1"/>
  <c r="C14" i="3"/>
  <c r="D14" i="3"/>
  <c r="E14" i="3"/>
  <c r="F14" i="3"/>
  <c r="G14" i="3"/>
  <c r="H10" i="3"/>
  <c r="H11" i="3"/>
  <c r="H12" i="3"/>
  <c r="H13" i="3"/>
  <c r="G2" i="3"/>
  <c r="H6" i="3"/>
  <c r="B8" i="3"/>
  <c r="I3" i="2"/>
  <c r="H3" i="2"/>
  <c r="F4" i="2"/>
  <c r="C4" i="2"/>
  <c r="D4" i="2"/>
  <c r="E4" i="2"/>
  <c r="G4" i="2"/>
  <c r="B4" i="2"/>
  <c r="H4" i="2" s="1"/>
  <c r="I4" i="2" s="1"/>
  <c r="H2" i="2"/>
  <c r="C6" i="1"/>
  <c r="I2" i="1"/>
  <c r="H2" i="1"/>
  <c r="B4" i="1"/>
  <c r="Y699" i="4"/>
  <c r="Y698" i="4"/>
  <c r="Y697" i="4"/>
  <c r="Y696" i="4"/>
  <c r="Y695" i="4"/>
  <c r="Y694" i="4"/>
  <c r="Y693" i="4"/>
  <c r="Y692" i="4"/>
  <c r="Y691" i="4"/>
  <c r="Y690" i="4"/>
  <c r="Y689" i="4"/>
  <c r="Y688" i="4"/>
  <c r="Y687" i="4"/>
  <c r="Y686" i="4"/>
  <c r="Y685" i="4"/>
  <c r="Y684" i="4"/>
  <c r="Y683" i="4"/>
  <c r="Y682" i="4"/>
  <c r="Y681" i="4"/>
  <c r="Y680" i="4"/>
  <c r="Y679" i="4"/>
  <c r="Y678" i="4"/>
  <c r="Y677" i="4"/>
  <c r="Y676" i="4"/>
  <c r="Y675" i="4"/>
  <c r="Y674" i="4"/>
  <c r="Y673" i="4"/>
  <c r="Y672" i="4"/>
  <c r="Y671" i="4"/>
  <c r="Y670" i="4"/>
  <c r="Y669" i="4"/>
  <c r="Y668" i="4"/>
  <c r="Y667" i="4"/>
  <c r="Y666" i="4"/>
  <c r="Y665" i="4"/>
  <c r="Y664" i="4"/>
  <c r="Y663" i="4"/>
  <c r="Y662" i="4"/>
  <c r="Y661" i="4"/>
  <c r="Y660" i="4"/>
  <c r="Y659" i="4"/>
  <c r="Y658" i="4"/>
  <c r="Y657" i="4"/>
  <c r="Y656" i="4"/>
  <c r="Y655" i="4"/>
  <c r="Y654" i="4"/>
  <c r="Y653" i="4"/>
  <c r="Y652" i="4"/>
  <c r="Y651" i="4"/>
  <c r="Y650" i="4"/>
  <c r="Y649" i="4"/>
  <c r="Y648" i="4"/>
  <c r="Y647" i="4"/>
  <c r="Y646" i="4"/>
  <c r="Y645" i="4"/>
  <c r="Y644" i="4"/>
  <c r="Y643" i="4"/>
  <c r="Y642" i="4"/>
  <c r="Y641" i="4"/>
  <c r="Y640" i="4"/>
  <c r="Y639" i="4"/>
  <c r="Y638" i="4"/>
  <c r="Y637" i="4"/>
  <c r="Y636" i="4"/>
  <c r="Y635" i="4"/>
  <c r="Y634" i="4"/>
  <c r="Y633" i="4"/>
  <c r="Y632" i="4"/>
  <c r="Y631" i="4"/>
  <c r="Y630" i="4"/>
  <c r="Y629" i="4"/>
  <c r="Y628" i="4"/>
  <c r="Y627" i="4"/>
  <c r="Y626" i="4"/>
  <c r="Y625" i="4"/>
  <c r="Y624" i="4"/>
  <c r="Y623" i="4"/>
  <c r="Y622" i="4"/>
  <c r="Y621" i="4"/>
  <c r="Y620" i="4"/>
  <c r="Y619" i="4"/>
  <c r="Y618" i="4"/>
  <c r="Y617" i="4"/>
  <c r="Y616" i="4"/>
  <c r="Y615" i="4"/>
  <c r="Y614" i="4"/>
  <c r="Y613" i="4"/>
  <c r="Y612" i="4"/>
  <c r="Y611" i="4"/>
  <c r="Y610" i="4"/>
  <c r="Y609" i="4"/>
  <c r="Y608" i="4"/>
  <c r="Y607" i="4"/>
  <c r="Y606" i="4"/>
  <c r="Y605" i="4"/>
  <c r="Y604" i="4"/>
  <c r="Y603" i="4"/>
  <c r="Y602" i="4"/>
  <c r="Y601" i="4"/>
  <c r="Y600" i="4"/>
  <c r="Y599" i="4"/>
  <c r="Y598" i="4"/>
  <c r="Y597" i="4"/>
  <c r="Y596" i="4"/>
  <c r="Y595" i="4"/>
  <c r="Y594" i="4"/>
  <c r="Y593" i="4"/>
  <c r="Y592" i="4"/>
  <c r="Y591" i="4"/>
  <c r="Y590" i="4"/>
  <c r="Y589" i="4"/>
  <c r="Y588" i="4"/>
  <c r="Y587" i="4"/>
  <c r="Y586" i="4"/>
  <c r="Y585" i="4"/>
  <c r="Y584" i="4"/>
  <c r="Y583" i="4"/>
  <c r="Y582" i="4"/>
  <c r="Y581" i="4"/>
  <c r="Y580" i="4"/>
  <c r="Y579" i="4"/>
  <c r="Y578" i="4"/>
  <c r="Y577" i="4"/>
  <c r="Y576" i="4"/>
  <c r="Y575" i="4"/>
  <c r="Y574" i="4"/>
  <c r="Y573" i="4"/>
  <c r="Y572" i="4"/>
  <c r="Y571" i="4"/>
  <c r="Y570" i="4"/>
  <c r="Y569" i="4"/>
  <c r="Y568" i="4"/>
  <c r="Y567" i="4"/>
  <c r="Y566" i="4"/>
  <c r="Y565" i="4"/>
  <c r="Y564" i="4"/>
  <c r="Y563" i="4"/>
  <c r="Y562" i="4"/>
  <c r="Y561" i="4"/>
  <c r="Y560" i="4"/>
  <c r="Y559" i="4"/>
  <c r="Y558" i="4"/>
  <c r="Y557" i="4"/>
  <c r="Y556" i="4"/>
  <c r="Y555" i="4"/>
  <c r="Y554" i="4"/>
  <c r="Y553" i="4"/>
  <c r="Y552" i="4"/>
  <c r="Y551" i="4"/>
  <c r="Y550" i="4"/>
  <c r="Y549" i="4"/>
  <c r="Y548" i="4"/>
  <c r="Y547" i="4"/>
  <c r="Y546" i="4"/>
  <c r="Y545" i="4"/>
  <c r="Y544" i="4"/>
  <c r="Y543" i="4"/>
  <c r="Y542" i="4"/>
  <c r="Y541" i="4"/>
  <c r="Y540" i="4"/>
  <c r="Y539" i="4"/>
  <c r="Y538" i="4"/>
  <c r="Y537" i="4"/>
  <c r="Y536" i="4"/>
  <c r="Y535" i="4"/>
  <c r="Y534" i="4"/>
  <c r="Y533" i="4"/>
  <c r="Y532" i="4"/>
  <c r="Y531" i="4"/>
  <c r="Y530" i="4"/>
  <c r="Y529" i="4"/>
  <c r="Y528" i="4"/>
  <c r="Y527" i="4"/>
  <c r="Y526" i="4"/>
  <c r="Y525" i="4"/>
  <c r="Y524" i="4"/>
  <c r="Y523" i="4"/>
  <c r="Y522" i="4"/>
  <c r="Y521" i="4"/>
  <c r="Y520" i="4"/>
  <c r="Y519" i="4"/>
  <c r="Y518" i="4"/>
  <c r="Y517" i="4"/>
  <c r="Y516" i="4"/>
  <c r="Y515" i="4"/>
  <c r="Y514" i="4"/>
  <c r="Y513" i="4"/>
  <c r="Y512" i="4"/>
  <c r="Y511" i="4"/>
  <c r="Y510" i="4"/>
  <c r="Y509" i="4"/>
  <c r="Y508" i="4"/>
  <c r="Y507" i="4"/>
  <c r="Y506" i="4"/>
  <c r="Y505" i="4"/>
  <c r="Y504" i="4"/>
  <c r="Y503" i="4"/>
  <c r="Y502" i="4"/>
  <c r="Y501" i="4"/>
  <c r="Y500" i="4"/>
  <c r="Y499" i="4"/>
  <c r="Y498" i="4"/>
  <c r="Y497" i="4"/>
  <c r="Y496" i="4"/>
  <c r="Y495" i="4"/>
  <c r="Y494" i="4"/>
  <c r="Y493" i="4"/>
  <c r="Y492" i="4"/>
  <c r="Y491" i="4"/>
  <c r="Y490" i="4"/>
  <c r="Y489" i="4"/>
  <c r="Y488" i="4"/>
  <c r="Y487" i="4"/>
  <c r="Y486" i="4"/>
  <c r="Y485" i="4"/>
  <c r="Y484" i="4"/>
  <c r="Y483" i="4"/>
  <c r="Y482" i="4"/>
  <c r="Y481" i="4"/>
  <c r="Y480" i="4"/>
  <c r="Y479" i="4"/>
  <c r="Y478" i="4"/>
  <c r="Y477" i="4"/>
  <c r="Y476" i="4"/>
  <c r="Y475" i="4"/>
  <c r="Y474" i="4"/>
  <c r="Y473" i="4"/>
  <c r="Y472" i="4"/>
  <c r="Y471" i="4"/>
  <c r="Y470" i="4"/>
  <c r="Y469" i="4"/>
  <c r="Y468" i="4"/>
  <c r="Y467" i="4"/>
  <c r="Y466" i="4"/>
  <c r="Y465" i="4"/>
  <c r="Y464" i="4"/>
  <c r="Y463" i="4"/>
  <c r="Y462" i="4"/>
  <c r="Y461" i="4"/>
  <c r="Y460" i="4"/>
  <c r="Y459" i="4"/>
  <c r="Y458" i="4"/>
  <c r="Y457" i="4"/>
  <c r="Y456" i="4"/>
  <c r="Y455" i="4"/>
  <c r="Y454" i="4"/>
  <c r="Y453" i="4"/>
  <c r="Y452" i="4"/>
  <c r="Y451" i="4"/>
  <c r="Y450" i="4"/>
  <c r="Y449" i="4"/>
  <c r="Y448" i="4"/>
  <c r="Y447" i="4"/>
  <c r="Y446" i="4"/>
  <c r="Y445" i="4"/>
  <c r="Y444" i="4"/>
  <c r="Y443" i="4"/>
  <c r="Y442" i="4"/>
  <c r="Y441" i="4"/>
  <c r="Y440" i="4"/>
  <c r="Y439" i="4"/>
  <c r="Y438" i="4"/>
  <c r="Y437" i="4"/>
  <c r="Y436" i="4"/>
  <c r="Y435" i="4"/>
  <c r="Y434" i="4"/>
  <c r="Y433" i="4"/>
  <c r="Y432" i="4"/>
  <c r="Y431" i="4"/>
  <c r="Y430" i="4"/>
  <c r="Y429" i="4"/>
  <c r="Y428" i="4"/>
  <c r="Y427" i="4"/>
  <c r="Y426" i="4"/>
  <c r="Y425" i="4"/>
  <c r="Y424" i="4"/>
  <c r="Y423" i="4"/>
  <c r="Y422" i="4"/>
  <c r="Y421" i="4"/>
  <c r="Y420" i="4"/>
  <c r="Y419" i="4"/>
  <c r="Y418" i="4"/>
  <c r="Y417" i="4"/>
  <c r="Y416" i="4"/>
  <c r="Y415" i="4"/>
  <c r="Y414" i="4"/>
  <c r="Y413" i="4"/>
  <c r="Y412" i="4"/>
  <c r="Y411" i="4"/>
  <c r="Y410" i="4"/>
  <c r="Y409" i="4"/>
  <c r="Y408" i="4"/>
  <c r="Y407" i="4"/>
  <c r="Y406" i="4"/>
  <c r="Y405" i="4"/>
  <c r="Y404" i="4"/>
  <c r="Y403" i="4"/>
  <c r="Y402" i="4"/>
  <c r="Y401" i="4"/>
  <c r="Y400" i="4"/>
  <c r="Y399" i="4"/>
  <c r="Y398" i="4"/>
  <c r="Y397" i="4"/>
  <c r="Y396" i="4"/>
  <c r="Y395" i="4"/>
  <c r="Y394" i="4"/>
  <c r="Y393" i="4"/>
  <c r="Y392" i="4"/>
  <c r="Y391" i="4"/>
  <c r="Y390" i="4"/>
  <c r="Y389" i="4"/>
  <c r="Y388" i="4"/>
  <c r="Y387" i="4"/>
  <c r="Y386" i="4"/>
  <c r="Y385" i="4"/>
  <c r="Y384" i="4"/>
  <c r="Y383" i="4"/>
  <c r="Y382" i="4"/>
  <c r="Y381" i="4"/>
  <c r="Y380" i="4"/>
  <c r="Y379" i="4"/>
  <c r="Y378" i="4"/>
  <c r="Y377" i="4"/>
  <c r="Y376" i="4"/>
  <c r="Y375" i="4"/>
  <c r="Y374" i="4"/>
  <c r="Y373" i="4"/>
  <c r="Y372" i="4"/>
  <c r="Y371" i="4"/>
  <c r="Y370" i="4"/>
  <c r="Y369" i="4"/>
  <c r="Y368" i="4"/>
  <c r="Y367" i="4"/>
  <c r="Y366" i="4"/>
  <c r="Y365" i="4"/>
  <c r="Y364" i="4"/>
  <c r="Y363" i="4"/>
  <c r="Y362" i="4"/>
  <c r="Y361" i="4"/>
  <c r="Y360" i="4"/>
  <c r="Y359" i="4"/>
  <c r="Y358" i="4"/>
  <c r="Y357" i="4"/>
  <c r="Y356" i="4"/>
  <c r="Y355" i="4"/>
  <c r="Y354" i="4"/>
  <c r="Y353" i="4"/>
  <c r="Y352" i="4"/>
  <c r="Y351" i="4"/>
  <c r="Y350" i="4"/>
  <c r="Y349" i="4"/>
  <c r="Y348" i="4"/>
  <c r="Y347" i="4"/>
  <c r="Y346" i="4"/>
  <c r="Y345" i="4"/>
  <c r="Y344" i="4"/>
  <c r="Y343" i="4"/>
  <c r="Y342" i="4"/>
  <c r="Y341" i="4"/>
  <c r="Y340" i="4"/>
  <c r="Y339" i="4"/>
  <c r="Y338" i="4"/>
  <c r="Y337" i="4"/>
  <c r="Y336" i="4"/>
  <c r="Y335" i="4"/>
  <c r="Y334" i="4"/>
  <c r="Y333" i="4"/>
  <c r="Y332" i="4"/>
  <c r="Y331" i="4"/>
  <c r="Y330" i="4"/>
  <c r="Y329" i="4"/>
  <c r="Y328" i="4"/>
  <c r="Y327" i="4"/>
  <c r="Y326" i="4"/>
  <c r="Y325" i="4"/>
  <c r="Y324" i="4"/>
  <c r="Y323" i="4"/>
  <c r="Y322" i="4"/>
  <c r="Y321" i="4"/>
  <c r="Y320" i="4"/>
  <c r="Y319" i="4"/>
  <c r="Y318" i="4"/>
  <c r="Y317" i="4"/>
  <c r="Y316" i="4"/>
  <c r="Y315" i="4"/>
  <c r="Y314" i="4"/>
  <c r="Y313" i="4"/>
  <c r="Y312" i="4"/>
  <c r="Y311" i="4"/>
  <c r="Y310" i="4"/>
  <c r="Y309" i="4"/>
  <c r="Y308" i="4"/>
  <c r="Y307" i="4"/>
  <c r="Y306" i="4"/>
  <c r="Y305" i="4"/>
  <c r="Y304" i="4"/>
  <c r="Y303" i="4"/>
  <c r="Y302" i="4"/>
  <c r="Y301" i="4"/>
  <c r="Y300" i="4"/>
  <c r="Y299" i="4"/>
  <c r="Y298" i="4"/>
  <c r="Y297" i="4"/>
  <c r="Y296" i="4"/>
  <c r="Y295" i="4"/>
  <c r="Y294" i="4"/>
  <c r="Y293" i="4"/>
  <c r="Y292" i="4"/>
  <c r="Y291" i="4"/>
  <c r="Y290" i="4"/>
  <c r="Y289" i="4"/>
  <c r="Y288" i="4"/>
  <c r="Y287" i="4"/>
  <c r="Y286" i="4"/>
  <c r="Y285" i="4"/>
  <c r="Y284" i="4"/>
  <c r="Y283" i="4"/>
  <c r="Y282" i="4"/>
  <c r="Y281" i="4"/>
  <c r="Y280" i="4"/>
  <c r="Y279" i="4"/>
  <c r="Y278" i="4"/>
  <c r="Y277" i="4"/>
  <c r="Y276" i="4"/>
  <c r="Y275" i="4"/>
  <c r="Y274" i="4"/>
  <c r="Y273" i="4"/>
  <c r="Y272" i="4"/>
  <c r="Y271" i="4"/>
  <c r="Y270" i="4"/>
  <c r="Y269" i="4"/>
  <c r="Y268" i="4"/>
  <c r="Y267" i="4"/>
  <c r="Y266" i="4"/>
  <c r="Y265" i="4"/>
  <c r="Y264" i="4"/>
  <c r="Y263" i="4"/>
  <c r="Y262" i="4"/>
  <c r="Y261" i="4"/>
  <c r="Y260" i="4"/>
  <c r="Y259" i="4"/>
  <c r="Y258" i="4"/>
  <c r="Y257" i="4"/>
  <c r="Y256" i="4"/>
  <c r="Y255" i="4"/>
  <c r="Y254" i="4"/>
  <c r="Y253" i="4"/>
  <c r="Y252" i="4"/>
  <c r="Y251" i="4"/>
  <c r="Y250" i="4"/>
  <c r="Y249" i="4"/>
  <c r="Y248" i="4"/>
  <c r="Y247" i="4"/>
  <c r="Y246" i="4"/>
  <c r="Y245" i="4"/>
  <c r="Y244" i="4"/>
  <c r="Y243" i="4"/>
  <c r="Y242" i="4"/>
  <c r="Y241" i="4"/>
  <c r="Y240" i="4"/>
  <c r="Y239" i="4"/>
  <c r="Y238" i="4"/>
  <c r="Y237" i="4"/>
  <c r="Y236" i="4"/>
  <c r="Y235" i="4"/>
  <c r="Y234" i="4"/>
  <c r="Y233" i="4"/>
  <c r="Y232" i="4"/>
  <c r="Y231" i="4"/>
  <c r="Y230" i="4"/>
  <c r="Y229" i="4"/>
  <c r="Y228" i="4"/>
  <c r="Y227" i="4"/>
  <c r="Y226" i="4"/>
  <c r="Y225" i="4"/>
  <c r="Y224" i="4"/>
  <c r="Y223" i="4"/>
  <c r="Y222" i="4"/>
  <c r="Y221" i="4"/>
  <c r="Y220" i="4"/>
  <c r="Y219" i="4"/>
  <c r="Y218" i="4"/>
  <c r="Y217" i="4"/>
  <c r="Y216" i="4"/>
  <c r="Y215" i="4"/>
  <c r="Y214" i="4"/>
  <c r="Y213" i="4"/>
  <c r="Y212" i="4"/>
  <c r="Y211" i="4"/>
  <c r="Y210" i="4"/>
  <c r="Y209" i="4"/>
  <c r="Y208" i="4"/>
  <c r="Y207" i="4"/>
  <c r="Y206" i="4"/>
  <c r="Y205" i="4"/>
  <c r="Y204" i="4"/>
  <c r="Y203" i="4"/>
  <c r="Y202" i="4"/>
  <c r="Y201" i="4"/>
  <c r="Y200" i="4"/>
  <c r="Y199" i="4"/>
  <c r="Y198" i="4"/>
  <c r="Y197" i="4"/>
  <c r="Y196" i="4"/>
  <c r="Y195" i="4"/>
  <c r="Y194" i="4"/>
  <c r="Y193" i="4"/>
  <c r="Y192" i="4"/>
  <c r="Y191" i="4"/>
  <c r="Y190" i="4"/>
  <c r="Y189" i="4"/>
  <c r="Y188" i="4"/>
  <c r="Y187" i="4"/>
  <c r="Y186" i="4"/>
  <c r="Y185" i="4"/>
  <c r="Y184" i="4"/>
  <c r="Y183" i="4"/>
  <c r="Y182" i="4"/>
  <c r="Y181" i="4"/>
  <c r="Y180" i="4"/>
  <c r="Y179" i="4"/>
  <c r="Y178" i="4"/>
  <c r="Y177" i="4"/>
  <c r="Y176" i="4"/>
  <c r="Y175" i="4"/>
  <c r="Y174" i="4"/>
  <c r="Y173" i="4"/>
  <c r="Y172" i="4"/>
  <c r="Y171" i="4"/>
  <c r="Y170" i="4"/>
  <c r="Y169" i="4"/>
  <c r="Y168" i="4"/>
  <c r="Y167" i="4"/>
  <c r="Y166" i="4"/>
  <c r="Y165" i="4"/>
  <c r="Y164" i="4"/>
  <c r="Y163" i="4"/>
  <c r="Y162" i="4"/>
  <c r="Y161" i="4"/>
  <c r="Y160" i="4"/>
  <c r="Y159" i="4"/>
  <c r="Y158" i="4"/>
  <c r="Y157" i="4"/>
  <c r="Y156" i="4"/>
  <c r="Y155" i="4"/>
  <c r="Y154" i="4"/>
  <c r="Y153" i="4"/>
  <c r="Y152" i="4"/>
  <c r="Y151" i="4"/>
  <c r="Y150" i="4"/>
  <c r="Y149" i="4"/>
  <c r="Y148" i="4"/>
  <c r="Y147" i="4"/>
  <c r="Y146" i="4"/>
  <c r="Y145" i="4"/>
  <c r="Y144" i="4"/>
  <c r="Y143" i="4"/>
  <c r="Y142" i="4"/>
  <c r="Y141" i="4"/>
  <c r="Y140" i="4"/>
  <c r="Y139" i="4"/>
  <c r="Y138" i="4"/>
  <c r="Y137" i="4"/>
  <c r="Y136" i="4"/>
  <c r="Y135" i="4"/>
  <c r="Y134" i="4"/>
  <c r="Y133" i="4"/>
  <c r="Y132" i="4"/>
  <c r="Y131" i="4"/>
  <c r="Y130" i="4"/>
  <c r="Y129" i="4"/>
  <c r="Y128" i="4"/>
  <c r="Y127" i="4"/>
  <c r="Y126" i="4"/>
  <c r="Y125" i="4"/>
  <c r="Y124" i="4"/>
  <c r="Y123" i="4"/>
  <c r="Y122" i="4"/>
  <c r="Y121" i="4"/>
  <c r="Y120" i="4"/>
  <c r="Y119" i="4"/>
  <c r="Y118" i="4"/>
  <c r="Y117" i="4"/>
  <c r="Y116" i="4"/>
  <c r="Y115" i="4"/>
  <c r="Y114" i="4"/>
  <c r="Y113" i="4"/>
  <c r="Y112" i="4"/>
  <c r="Y111" i="4"/>
  <c r="Y110" i="4"/>
  <c r="Y109" i="4"/>
  <c r="Y108" i="4"/>
  <c r="Y107" i="4"/>
  <c r="Y106" i="4"/>
  <c r="Y105" i="4"/>
  <c r="Y104" i="4"/>
  <c r="Y103" i="4"/>
  <c r="Y102" i="4"/>
  <c r="Y101" i="4"/>
  <c r="Y100" i="4"/>
  <c r="Y99" i="4"/>
  <c r="Y98" i="4"/>
  <c r="Y97" i="4"/>
  <c r="Y96" i="4"/>
  <c r="Y95" i="4"/>
  <c r="Y94" i="4"/>
  <c r="Y93" i="4"/>
  <c r="Y92" i="4"/>
  <c r="Y91" i="4"/>
  <c r="Y90" i="4"/>
  <c r="Y89" i="4"/>
  <c r="Y88" i="4"/>
  <c r="Y87" i="4"/>
  <c r="Y86" i="4"/>
  <c r="Y85" i="4"/>
  <c r="Y84" i="4"/>
  <c r="Y83" i="4"/>
  <c r="Y82" i="4"/>
  <c r="Y81" i="4"/>
  <c r="Y80" i="4"/>
  <c r="Y79" i="4"/>
  <c r="Y78" i="4"/>
  <c r="Y77" i="4"/>
  <c r="Y76" i="4"/>
  <c r="Y75" i="4"/>
  <c r="Y74" i="4"/>
  <c r="Y73" i="4"/>
  <c r="Y72" i="4"/>
  <c r="Y71" i="4"/>
  <c r="Y70" i="4"/>
  <c r="Y69" i="4"/>
  <c r="Y68" i="4"/>
  <c r="Y67" i="4"/>
  <c r="Y66" i="4"/>
  <c r="Y65" i="4"/>
  <c r="Y64" i="4"/>
  <c r="Y63" i="4"/>
  <c r="Y62" i="4"/>
  <c r="Y61" i="4"/>
  <c r="Y60" i="4"/>
  <c r="Y59" i="4"/>
  <c r="Y58" i="4"/>
  <c r="Y57" i="4"/>
  <c r="Y56" i="4"/>
  <c r="Y55" i="4"/>
  <c r="Y54" i="4"/>
  <c r="Y53" i="4"/>
  <c r="Y52" i="4"/>
  <c r="Y51" i="4"/>
  <c r="Y50" i="4"/>
  <c r="Y49" i="4"/>
  <c r="Y48" i="4"/>
  <c r="Y47" i="4"/>
  <c r="Y46" i="4"/>
  <c r="Y45" i="4"/>
  <c r="Y44" i="4"/>
  <c r="Y43" i="4"/>
  <c r="Y42" i="4"/>
  <c r="Y41" i="4"/>
  <c r="Y40" i="4"/>
  <c r="Y39" i="4"/>
  <c r="Y38" i="4"/>
  <c r="Y37" i="4"/>
  <c r="Y36" i="4"/>
  <c r="Y35" i="4"/>
  <c r="Y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Y4" i="4"/>
  <c r="Y3" i="4"/>
  <c r="Y2" i="4"/>
  <c r="I2" i="2"/>
</calcChain>
</file>

<file path=xl/sharedStrings.xml><?xml version="1.0" encoding="utf-8"?>
<sst xmlns="http://schemas.openxmlformats.org/spreadsheetml/2006/main" count="5528" uniqueCount="1415">
  <si>
    <t>Jan</t>
  </si>
  <si>
    <t>Feb</t>
  </si>
  <si>
    <t>Mar</t>
  </si>
  <si>
    <t>Apr</t>
  </si>
  <si>
    <t>May</t>
  </si>
  <si>
    <t>Jun</t>
  </si>
  <si>
    <t>Total</t>
  </si>
  <si>
    <t>Média</t>
  </si>
  <si>
    <t>Vendas</t>
  </si>
  <si>
    <t>Despesas</t>
  </si>
  <si>
    <t>Lucro</t>
  </si>
  <si>
    <t xml:space="preserve">  ( ) ^ * / + - </t>
  </si>
  <si>
    <t>Receita</t>
  </si>
  <si>
    <t>Seg</t>
  </si>
  <si>
    <t>Ter</t>
  </si>
  <si>
    <t>Qua</t>
  </si>
  <si>
    <t>Qui</t>
  </si>
  <si>
    <t>Sex</t>
  </si>
  <si>
    <t>1º Trim</t>
  </si>
  <si>
    <t>2º Trim</t>
  </si>
  <si>
    <t>3º Trim</t>
  </si>
  <si>
    <t>4º Trim</t>
  </si>
  <si>
    <t>Fev</t>
  </si>
  <si>
    <t>Abr</t>
  </si>
  <si>
    <t>Mai</t>
  </si>
  <si>
    <t>Norte</t>
  </si>
  <si>
    <t>Cento</t>
  </si>
  <si>
    <t>Sul</t>
  </si>
  <si>
    <t>Ilhas</t>
  </si>
  <si>
    <t>Nome do funcionário</t>
  </si>
  <si>
    <t>Rita Alves</t>
  </si>
  <si>
    <t>Dinis Coutinho</t>
  </si>
  <si>
    <t>Vitória Lemos</t>
  </si>
  <si>
    <t>Gustavo Valente</t>
  </si>
  <si>
    <t>Luísa Magalhães</t>
  </si>
  <si>
    <t>Vicente Rocha</t>
  </si>
  <si>
    <t>Eva Faria</t>
  </si>
  <si>
    <t>Martim Esteves</t>
  </si>
  <si>
    <t>Lara Loureiro</t>
  </si>
  <si>
    <t>Rafael Neves</t>
  </si>
  <si>
    <t>Camila Pacheco</t>
  </si>
  <si>
    <t>Simão Costa</t>
  </si>
  <si>
    <t>Benedita Cardoso</t>
  </si>
  <si>
    <t>Lourenço Ribeiro</t>
  </si>
  <si>
    <t>Júlia Mendes</t>
  </si>
  <si>
    <t>Eduardo Martins</t>
  </si>
  <si>
    <t>Marta Almeida</t>
  </si>
  <si>
    <t>Bernardo Sousa</t>
  </si>
  <si>
    <t>Carlota Pinto</t>
  </si>
  <si>
    <t>Marco Carvalho</t>
  </si>
  <si>
    <t>Bianca Gomes</t>
  </si>
  <si>
    <t>Leonardo Ferreira</t>
  </si>
  <si>
    <t>Letícia Santos</t>
  </si>
  <si>
    <t>Gabriel Silva</t>
  </si>
  <si>
    <t>Clara Oliveira</t>
  </si>
  <si>
    <t>Henrique Rodrigues</t>
  </si>
  <si>
    <t>Alice Pereira</t>
  </si>
  <si>
    <t>Vicente Costa</t>
  </si>
  <si>
    <t>Diana Martins</t>
  </si>
  <si>
    <t>Ricardo Sousa</t>
  </si>
  <si>
    <t>Matias Almeida</t>
  </si>
  <si>
    <t>Beatriz Pinto</t>
  </si>
  <si>
    <t>Afonso Carvalho</t>
  </si>
  <si>
    <t>Sofia Gomes</t>
  </si>
  <si>
    <t>Miguel Ribeiro</t>
  </si>
  <si>
    <t>Carolina Fernandes</t>
  </si>
  <si>
    <t>André Lopes</t>
  </si>
  <si>
    <t>Maria Marques</t>
  </si>
  <si>
    <t>Francisco Correia</t>
  </si>
  <si>
    <t>Mariana Teixeira</t>
  </si>
  <si>
    <t>Tiago Rocha</t>
  </si>
  <si>
    <t>Inês Nunes</t>
  </si>
  <si>
    <t>Pedro Matos</t>
  </si>
  <si>
    <t>Sara Barros</t>
  </si>
  <si>
    <t>João Moreira</t>
  </si>
  <si>
    <t>Madalena Castro</t>
  </si>
  <si>
    <t>Diogo Fonseca</t>
  </si>
  <si>
    <t>Laura Neves</t>
  </si>
  <si>
    <t>Rita Mota</t>
  </si>
  <si>
    <t>Paulo Coelho</t>
  </si>
  <si>
    <t>António Simões</t>
  </si>
  <si>
    <t>Leonor Henriques</t>
  </si>
  <si>
    <t>Manuel Vieira</t>
  </si>
  <si>
    <t>Catarina Cunha</t>
  </si>
  <si>
    <t>Tomás Pires</t>
  </si>
  <si>
    <t>Matilde Ramos</t>
  </si>
  <si>
    <t>Bruno Batista</t>
  </si>
  <si>
    <t>Joana Tavares</t>
  </si>
  <si>
    <t>Guilherme Loureiro</t>
  </si>
  <si>
    <t>Mafalda Macedo</t>
  </si>
  <si>
    <t>Alexandre Campos</t>
  </si>
  <si>
    <t>Teresa Brito</t>
  </si>
  <si>
    <t>Rodrigo Guerra</t>
  </si>
  <si>
    <t>Francisca Aguiar</t>
  </si>
  <si>
    <t>José Freitas</t>
  </si>
  <si>
    <t>Clara Dias</t>
  </si>
  <si>
    <t>Lucas Leal</t>
  </si>
  <si>
    <t>Margarida Azevedo</t>
  </si>
  <si>
    <t>Rui Salgado</t>
  </si>
  <si>
    <t>Alexandra Ventura</t>
  </si>
  <si>
    <t>Duarte Reis</t>
  </si>
  <si>
    <t>Constança Coutinho</t>
  </si>
  <si>
    <t>Vasco Lemos</t>
  </si>
  <si>
    <t>Rita Valente</t>
  </si>
  <si>
    <t>Dinis Magalhães</t>
  </si>
  <si>
    <t>Vitória Rocha</t>
  </si>
  <si>
    <t>Gustavo Faria</t>
  </si>
  <si>
    <t>Luísa Esteves</t>
  </si>
  <si>
    <t>Vicente Loureiro</t>
  </si>
  <si>
    <t>Eva Neves</t>
  </si>
  <si>
    <t>Martim Pacheco</t>
  </si>
  <si>
    <t>Lara Costa</t>
  </si>
  <si>
    <t>Rafael Cardoso</t>
  </si>
  <si>
    <t>Camila Ribeiro</t>
  </si>
  <si>
    <t>Simão Mendes</t>
  </si>
  <si>
    <t>Benedita Martins</t>
  </si>
  <si>
    <t>Lourenço Almeida</t>
  </si>
  <si>
    <t>Júlia Sousa</t>
  </si>
  <si>
    <t>Eduardo Pinto</t>
  </si>
  <si>
    <t>Marta Carvalho</t>
  </si>
  <si>
    <t>Bernardo Gomes</t>
  </si>
  <si>
    <t>Carlota Ferreira</t>
  </si>
  <si>
    <t>Marco Santos</t>
  </si>
  <si>
    <t>Bianca Silva</t>
  </si>
  <si>
    <t>Leonardo Oliveira</t>
  </si>
  <si>
    <t>Letícia Rodrigues</t>
  </si>
  <si>
    <t>Gabriel Pereira</t>
  </si>
  <si>
    <t>Clara Costa</t>
  </si>
  <si>
    <t>Henrique Martins</t>
  </si>
  <si>
    <t>Alice Sousa</t>
  </si>
  <si>
    <t>Vicente Almeida</t>
  </si>
  <si>
    <t>Diana Pinto</t>
  </si>
  <si>
    <t>Ricardo Carvalho</t>
  </si>
  <si>
    <t>Matias Gomes</t>
  </si>
  <si>
    <t>Beatriz Ribeiro</t>
  </si>
  <si>
    <t>Afonso Fernandes</t>
  </si>
  <si>
    <t>Sofia Lopes</t>
  </si>
  <si>
    <t>Miguel Marques</t>
  </si>
  <si>
    <t>Carolina Correia</t>
  </si>
  <si>
    <t>André Teixeira</t>
  </si>
  <si>
    <t>Maria Rocha</t>
  </si>
  <si>
    <t>Francisco Nunes</t>
  </si>
  <si>
    <t>Mariana Matos</t>
  </si>
  <si>
    <t>Tiago Barros</t>
  </si>
  <si>
    <t>Inês Moreira</t>
  </si>
  <si>
    <t>Pedro Castro</t>
  </si>
  <si>
    <t>Sara Fonseca</t>
  </si>
  <si>
    <t>João Neves</t>
  </si>
  <si>
    <t>Madalena Mota</t>
  </si>
  <si>
    <t>Diogo Coelho</t>
  </si>
  <si>
    <t>Laura Simões</t>
  </si>
  <si>
    <t>Rita Henriques</t>
  </si>
  <si>
    <t>Paulo Vieira</t>
  </si>
  <si>
    <t>António Cunha</t>
  </si>
  <si>
    <t>Leonor Pires</t>
  </si>
  <si>
    <t>Manuel Ramos</t>
  </si>
  <si>
    <t>Catarina Batista</t>
  </si>
  <si>
    <t>Tomás Tavares</t>
  </si>
  <si>
    <t>Matilde Loureiro</t>
  </si>
  <si>
    <t>Guilherme Macedo</t>
  </si>
  <si>
    <t>Mafalda Campos</t>
  </si>
  <si>
    <t>Alexandre Brito</t>
  </si>
  <si>
    <t>Teresa Guerra</t>
  </si>
  <si>
    <t>Rodrigo Aguiar</t>
  </si>
  <si>
    <t>Francisca Freitas</t>
  </si>
  <si>
    <t>José Dias</t>
  </si>
  <si>
    <t>Clara Leal</t>
  </si>
  <si>
    <t>Lucas Azevedo</t>
  </si>
  <si>
    <t>Margarida Salgado</t>
  </si>
  <si>
    <t>Rui Ventura</t>
  </si>
  <si>
    <t>Alexandra Reis</t>
  </si>
  <si>
    <t>Duarte Coutinho</t>
  </si>
  <si>
    <t>Constança Lemos</t>
  </si>
  <si>
    <t>Vasco Valente</t>
  </si>
  <si>
    <t>Rita Magalhães</t>
  </si>
  <si>
    <t>Dinis Rocha</t>
  </si>
  <si>
    <t>Vitória Faria</t>
  </si>
  <si>
    <t>Gustavo Esteves</t>
  </si>
  <si>
    <t>Luísa Loureiro</t>
  </si>
  <si>
    <t>Vicente Neves</t>
  </si>
  <si>
    <t>Eva Pacheco</t>
  </si>
  <si>
    <t>Martim Costa</t>
  </si>
  <si>
    <t>Lara Cardoso</t>
  </si>
  <si>
    <t>Rafael Ribeiro</t>
  </si>
  <si>
    <t>Camila Mendes</t>
  </si>
  <si>
    <t>Simão Martins</t>
  </si>
  <si>
    <t>Benedita Almeida</t>
  </si>
  <si>
    <t>Lourenço Sousa</t>
  </si>
  <si>
    <t>Júlia Pinto</t>
  </si>
  <si>
    <t>Eduardo Carvalho</t>
  </si>
  <si>
    <t>Marta Gomes</t>
  </si>
  <si>
    <t>Bernardo Ferreira</t>
  </si>
  <si>
    <t>Carlota Santos</t>
  </si>
  <si>
    <t>Marco Silva</t>
  </si>
  <si>
    <t>Bianca Oliveira</t>
  </si>
  <si>
    <t>Leonardo Rodrigues</t>
  </si>
  <si>
    <t>Letícia Pereira</t>
  </si>
  <si>
    <t>Gabriel Costa</t>
  </si>
  <si>
    <t>Clara Martins</t>
  </si>
  <si>
    <t>Henrique Sousa</t>
  </si>
  <si>
    <t>Alice Almeida</t>
  </si>
  <si>
    <t>Vicente Pinto</t>
  </si>
  <si>
    <t>Diana Carvalho</t>
  </si>
  <si>
    <t>Ricardo Gomes</t>
  </si>
  <si>
    <t>Matias Ribeiro</t>
  </si>
  <si>
    <t>Beatriz Fernandes</t>
  </si>
  <si>
    <t>Afonso Lopes</t>
  </si>
  <si>
    <t>Sofia Marques</t>
  </si>
  <si>
    <t>Miguel Correia</t>
  </si>
  <si>
    <t>Carolina Teixeira</t>
  </si>
  <si>
    <t>André Rocha</t>
  </si>
  <si>
    <t>Maria Nunes</t>
  </si>
  <si>
    <t>Francisco Matos</t>
  </si>
  <si>
    <t>Mariana Barros</t>
  </si>
  <si>
    <t>Tiago Moreira</t>
  </si>
  <si>
    <t>Inês Castro</t>
  </si>
  <si>
    <t>Pedro Fonseca</t>
  </si>
  <si>
    <t>Sara Neves</t>
  </si>
  <si>
    <t>João Mota</t>
  </si>
  <si>
    <t>Madalena Coelho</t>
  </si>
  <si>
    <t>Diogo Simões</t>
  </si>
  <si>
    <t>Laura Henriques</t>
  </si>
  <si>
    <t>Rita Vieira</t>
  </si>
  <si>
    <t>Paulo Cunha</t>
  </si>
  <si>
    <t>António Pires</t>
  </si>
  <si>
    <t>Leonor Ramos</t>
  </si>
  <si>
    <t>Manuel Batista</t>
  </si>
  <si>
    <t>Catarina Tavares</t>
  </si>
  <si>
    <t>Tomás Loureiro</t>
  </si>
  <si>
    <t>Matilde Macedo</t>
  </si>
  <si>
    <t>Bruno Campos</t>
  </si>
  <si>
    <t>Joana Brito</t>
  </si>
  <si>
    <t>Guilherme Guerra</t>
  </si>
  <si>
    <t>Mafalda Aguiar</t>
  </si>
  <si>
    <t>Alexandre Freitas</t>
  </si>
  <si>
    <t>Teresa Dias</t>
  </si>
  <si>
    <t>Rodrigo Leal</t>
  </si>
  <si>
    <t>Francisca Azevedo</t>
  </si>
  <si>
    <t>José Salgado</t>
  </si>
  <si>
    <t>Clara Ventura</t>
  </si>
  <si>
    <t>Lucas Reis</t>
  </si>
  <si>
    <t>Margarida Coutinho</t>
  </si>
  <si>
    <t>Rui Lemos</t>
  </si>
  <si>
    <t>Alexandra Valente</t>
  </si>
  <si>
    <t>Duarte Magalhães</t>
  </si>
  <si>
    <t>Constança Rocha</t>
  </si>
  <si>
    <t>Vasco Faria</t>
  </si>
  <si>
    <t>Rita Esteves</t>
  </si>
  <si>
    <t>Dinis Loureiro</t>
  </si>
  <si>
    <t>Vitória Neves</t>
  </si>
  <si>
    <t>Gustavo Pacheco</t>
  </si>
  <si>
    <t>Luísa Costa</t>
  </si>
  <si>
    <t>Vicente Cardoso</t>
  </si>
  <si>
    <t>Eva Ribeiro</t>
  </si>
  <si>
    <t>Martim Mendes</t>
  </si>
  <si>
    <t>Lara Martins</t>
  </si>
  <si>
    <t>Rafael Almeida</t>
  </si>
  <si>
    <t>Camila Sousa</t>
  </si>
  <si>
    <t>Simão Pinto</t>
  </si>
  <si>
    <t>Benedita Carvalho</t>
  </si>
  <si>
    <t>Lourenço Gomes</t>
  </si>
  <si>
    <t>Júlia Ferreira</t>
  </si>
  <si>
    <t>Eduardo Santos</t>
  </si>
  <si>
    <t>Marta Silva</t>
  </si>
  <si>
    <t>Bernardo Oliveira</t>
  </si>
  <si>
    <t>Carlota Rodrigues</t>
  </si>
  <si>
    <t>Marco Pereira</t>
  </si>
  <si>
    <t>Bianca Costa</t>
  </si>
  <si>
    <t>Leonardo Martins</t>
  </si>
  <si>
    <t>Letícia Sousa</t>
  </si>
  <si>
    <t>Gabriel Almeida</t>
  </si>
  <si>
    <t>Clara Pinto</t>
  </si>
  <si>
    <t>Henrique Carvalho</t>
  </si>
  <si>
    <t>Alice Gomes</t>
  </si>
  <si>
    <t>Vicente Ribeiro</t>
  </si>
  <si>
    <t>Diana Fernandes</t>
  </si>
  <si>
    <t>Ricardo Lopes</t>
  </si>
  <si>
    <t>Matias Marques</t>
  </si>
  <si>
    <t>Beatriz Correia</t>
  </si>
  <si>
    <t>Afonso Teixeira</t>
  </si>
  <si>
    <t>Sofia Rocha</t>
  </si>
  <si>
    <t>Miguel Nunes</t>
  </si>
  <si>
    <t>Carolina Matos</t>
  </si>
  <si>
    <t>André Barros</t>
  </si>
  <si>
    <t>Maria Moreira</t>
  </si>
  <si>
    <t>Francisco Castro</t>
  </si>
  <si>
    <t>Mariana Fonseca</t>
  </si>
  <si>
    <t>Tiago Neves</t>
  </si>
  <si>
    <t>Inês Mota</t>
  </si>
  <si>
    <t>Pedro Coelho</t>
  </si>
  <si>
    <t>Sara Simões</t>
  </si>
  <si>
    <t>João Henriques</t>
  </si>
  <si>
    <t>Madalena Vieira</t>
  </si>
  <si>
    <t>Diogo Cunha</t>
  </si>
  <si>
    <t>Laura Pires</t>
  </si>
  <si>
    <t>Rita Ramos</t>
  </si>
  <si>
    <t>Paulo Batista</t>
  </si>
  <si>
    <t>António Tavares</t>
  </si>
  <si>
    <t>Leonor Loureiro</t>
  </si>
  <si>
    <t>Manuel Macedo</t>
  </si>
  <si>
    <t>Catarina Campos</t>
  </si>
  <si>
    <t>Tomás Brito</t>
  </si>
  <si>
    <t>Matilde Guerra</t>
  </si>
  <si>
    <t>Bruno Aguiar</t>
  </si>
  <si>
    <t>Joana Freitas</t>
  </si>
  <si>
    <t>Guilherme Dias</t>
  </si>
  <si>
    <t>Mafalda Leal</t>
  </si>
  <si>
    <t>Alexandre Azevedo</t>
  </si>
  <si>
    <t>Teresa Salgado</t>
  </si>
  <si>
    <t>Rodrigo Ventura</t>
  </si>
  <si>
    <t>Francisca Reis</t>
  </si>
  <si>
    <t>José Coutinho</t>
  </si>
  <si>
    <t>Clara Lemos</t>
  </si>
  <si>
    <t>Lucas Valente</t>
  </si>
  <si>
    <t>Margarida Magalhães</t>
  </si>
  <si>
    <t>Rui Rocha</t>
  </si>
  <si>
    <t>Alexandra Faria</t>
  </si>
  <si>
    <t>Duarte Esteves</t>
  </si>
  <si>
    <t>Constança Loureiro</t>
  </si>
  <si>
    <t>Vasco Neves</t>
  </si>
  <si>
    <t>Rita Pacheco</t>
  </si>
  <si>
    <t>Dinis Costa</t>
  </si>
  <si>
    <t>Vitória Cardoso</t>
  </si>
  <si>
    <t>Gustavo Ribeiro</t>
  </si>
  <si>
    <t>Luísa Mendes</t>
  </si>
  <si>
    <t>Vicente Martins</t>
  </si>
  <si>
    <t>Eva Almeida</t>
  </si>
  <si>
    <t>Martim Sousa</t>
  </si>
  <si>
    <t>Lara Pinto</t>
  </si>
  <si>
    <t>Rafael Carvalho</t>
  </si>
  <si>
    <t>Camila Gomes</t>
  </si>
  <si>
    <t>Simão Ferreira</t>
  </si>
  <si>
    <t>Benedita Santos</t>
  </si>
  <si>
    <t>Lourenço Silva</t>
  </si>
  <si>
    <t>Júlia Oliveira</t>
  </si>
  <si>
    <t>Eduardo Rodrigues</t>
  </si>
  <si>
    <t>Marta Pereira</t>
  </si>
  <si>
    <t>Bernardo Costa</t>
  </si>
  <si>
    <t>Carlota Martins</t>
  </si>
  <si>
    <t>Marco Sousa</t>
  </si>
  <si>
    <t>Bianca Almeida</t>
  </si>
  <si>
    <t>Leonardo Pinto</t>
  </si>
  <si>
    <t>Letícia Carvalho</t>
  </si>
  <si>
    <t>Gabriel Gomes</t>
  </si>
  <si>
    <t>Clara Ribeiro</t>
  </si>
  <si>
    <t>Henrique Fernandes</t>
  </si>
  <si>
    <t>Alice Lopes</t>
  </si>
  <si>
    <t>Vicente Marques</t>
  </si>
  <si>
    <t>Diana Correia</t>
  </si>
  <si>
    <t>Ricardo Teixeira</t>
  </si>
  <si>
    <t>Matias Rocha</t>
  </si>
  <si>
    <t>Beatriz Nunes</t>
  </si>
  <si>
    <t>Afonso Matos</t>
  </si>
  <si>
    <t>Sofia Barros</t>
  </si>
  <si>
    <t>Miguel Moreira</t>
  </si>
  <si>
    <t>Carolina Castro</t>
  </si>
  <si>
    <t>André Fonseca</t>
  </si>
  <si>
    <t>Maria Neves</t>
  </si>
  <si>
    <t>Francisco Mota</t>
  </si>
  <si>
    <t>Mariana Coelho</t>
  </si>
  <si>
    <t>Tiago Simões</t>
  </si>
  <si>
    <t>Inês Henriques</t>
  </si>
  <si>
    <t>Pedro Vieira</t>
  </si>
  <si>
    <t>Sara Cunha</t>
  </si>
  <si>
    <t>João Pires</t>
  </si>
  <si>
    <t>Madalena Ramos</t>
  </si>
  <si>
    <t>Diogo Batista</t>
  </si>
  <si>
    <t>Laura Tavares</t>
  </si>
  <si>
    <t>Rita Loureiro</t>
  </si>
  <si>
    <t>Paulo Macedo</t>
  </si>
  <si>
    <t>António Campos</t>
  </si>
  <si>
    <t>Leonor Brito</t>
  </si>
  <si>
    <t>Manuel Guerra</t>
  </si>
  <si>
    <t>Catarina Aguiar</t>
  </si>
  <si>
    <t>Tomás Freitas</t>
  </si>
  <si>
    <t>Matilde Dias</t>
  </si>
  <si>
    <t>Bruno Leal</t>
  </si>
  <si>
    <t>Joana Azevedo</t>
  </si>
  <si>
    <t>Guilherme Salgado</t>
  </si>
  <si>
    <t>Mafalda Ventura</t>
  </si>
  <si>
    <t>Alexandre Reis</t>
  </si>
  <si>
    <t>Teresa Coutinho</t>
  </si>
  <si>
    <t>Rodrigo Lemos</t>
  </si>
  <si>
    <t>Francisca Valente</t>
  </si>
  <si>
    <t>José Magalhães</t>
  </si>
  <si>
    <t>Clara Rocha</t>
  </si>
  <si>
    <t>Lucas Faria</t>
  </si>
  <si>
    <t>Margarida Esteves</t>
  </si>
  <si>
    <t>Rui Loureiro</t>
  </si>
  <si>
    <t>Alexandra Neves</t>
  </si>
  <si>
    <t>Duarte Pacheco</t>
  </si>
  <si>
    <t>Constança Costa</t>
  </si>
  <si>
    <t>Vasco Cardoso</t>
  </si>
  <si>
    <t>Rita Ribeiro</t>
  </si>
  <si>
    <t>Dinis Mendes</t>
  </si>
  <si>
    <t>Vitória Martins</t>
  </si>
  <si>
    <t>Gustavo Almeida</t>
  </si>
  <si>
    <t>Luísa Sousa</t>
  </si>
  <si>
    <t>Eva Carvalho</t>
  </si>
  <si>
    <t>Martim Gomes</t>
  </si>
  <si>
    <t>Lara Ferreira</t>
  </si>
  <si>
    <t>Rafael Santos</t>
  </si>
  <si>
    <t>Camila Silva</t>
  </si>
  <si>
    <t>Simão Oliveira</t>
  </si>
  <si>
    <t>Benedita Rodrigues</t>
  </si>
  <si>
    <t>Lourenço Pereira</t>
  </si>
  <si>
    <t>Júlia Costa</t>
  </si>
  <si>
    <t>Marta Sousa</t>
  </si>
  <si>
    <t>Bernardo Almeida</t>
  </si>
  <si>
    <t>Leonardo Ribeiro</t>
  </si>
  <si>
    <t>Letícia Fernandes</t>
  </si>
  <si>
    <t>Gabriel Lopes</t>
  </si>
  <si>
    <t>Clara Marques</t>
  </si>
  <si>
    <t>Henrique Correia</t>
  </si>
  <si>
    <t>Alice Teixeira</t>
  </si>
  <si>
    <t>Diana Nunes</t>
  </si>
  <si>
    <t>Ricardo Matos</t>
  </si>
  <si>
    <t>Matias Barros</t>
  </si>
  <si>
    <t>Beatriz Moreira</t>
  </si>
  <si>
    <t>Afonso Castro</t>
  </si>
  <si>
    <t>Sofia Fonseca</t>
  </si>
  <si>
    <t>Miguel Neves</t>
  </si>
  <si>
    <t>Carolina Mota</t>
  </si>
  <si>
    <t>André Coelho</t>
  </si>
  <si>
    <t>Maria Simões</t>
  </si>
  <si>
    <t>Francisco Henriques</t>
  </si>
  <si>
    <t>Mariana Vieira</t>
  </si>
  <si>
    <t>Tiago Cunha</t>
  </si>
  <si>
    <t>Inês Pires</t>
  </si>
  <si>
    <t>Pedro Ramos</t>
  </si>
  <si>
    <t>Sara Batista</t>
  </si>
  <si>
    <t>João Tavares</t>
  </si>
  <si>
    <t>Madalena Loureiro</t>
  </si>
  <si>
    <t>Diogo Macedo</t>
  </si>
  <si>
    <t>Laura Campos</t>
  </si>
  <si>
    <t>Rita Brito</t>
  </si>
  <si>
    <t>Paulo Guerra</t>
  </si>
  <si>
    <t>António Aguiar</t>
  </si>
  <si>
    <t>Leonor Freitas</t>
  </si>
  <si>
    <t>Manuel Dias</t>
  </si>
  <si>
    <t>Catarina Leal</t>
  </si>
  <si>
    <t>Tomás Azevedo</t>
  </si>
  <si>
    <t>Matilde Salgado</t>
  </si>
  <si>
    <t>Bruno Ventura</t>
  </si>
  <si>
    <t>Joana Reis</t>
  </si>
  <si>
    <t>Guilherme Coutinho</t>
  </si>
  <si>
    <t>Mafalda Lemos</t>
  </si>
  <si>
    <t>Alexandre Valente</t>
  </si>
  <si>
    <t>Teresa Magalhães</t>
  </si>
  <si>
    <t>Rodrigo Rocha</t>
  </si>
  <si>
    <t>Francisca Faria</t>
  </si>
  <si>
    <t>José Esteves</t>
  </si>
  <si>
    <t>Clara Loureiro</t>
  </si>
  <si>
    <t>Lucas Neves</t>
  </si>
  <si>
    <t>Margarida Pacheco</t>
  </si>
  <si>
    <t>Rui Costa</t>
  </si>
  <si>
    <t>Alexandra Cardoso</t>
  </si>
  <si>
    <t>Duarte Ribeiro</t>
  </si>
  <si>
    <t>Constança Mendes</t>
  </si>
  <si>
    <t>Vasco Martins</t>
  </si>
  <si>
    <t>Rita Almeida</t>
  </si>
  <si>
    <t>Dinis Sousa</t>
  </si>
  <si>
    <t>Vitória Pinto</t>
  </si>
  <si>
    <t>Gustavo Carvalho</t>
  </si>
  <si>
    <t>Luísa Gomes</t>
  </si>
  <si>
    <t>Vicente Ferreira</t>
  </si>
  <si>
    <t>Eva Santos</t>
  </si>
  <si>
    <t>Martim Silva</t>
  </si>
  <si>
    <t>Lara Oliveira</t>
  </si>
  <si>
    <t>Rafael Rodrigues</t>
  </si>
  <si>
    <t>Camila Pereira</t>
  </si>
  <si>
    <t>Júlia Almeida</t>
  </si>
  <si>
    <t>Carlota Ribeiro</t>
  </si>
  <si>
    <t>Marco Fernandes</t>
  </si>
  <si>
    <t>Bianca Lopes</t>
  </si>
  <si>
    <t>Leonardo Marques</t>
  </si>
  <si>
    <t>Letícia Correia</t>
  </si>
  <si>
    <t>Gabriel Teixeira</t>
  </si>
  <si>
    <t>Henrique Nunes</t>
  </si>
  <si>
    <t>Alice Matos</t>
  </si>
  <si>
    <t>Vicente Barros</t>
  </si>
  <si>
    <t>Diana Moreira</t>
  </si>
  <si>
    <t>Ricardo Castro</t>
  </si>
  <si>
    <t>Matias Fonseca</t>
  </si>
  <si>
    <t>Beatriz Neves</t>
  </si>
  <si>
    <t>Afonso Mota</t>
  </si>
  <si>
    <t>Sofia Coelho</t>
  </si>
  <si>
    <t>Miguel Simões</t>
  </si>
  <si>
    <t>Carolina Henriques</t>
  </si>
  <si>
    <t>André Vieira</t>
  </si>
  <si>
    <t>Maria Cunha</t>
  </si>
  <si>
    <t>Francisco Pires</t>
  </si>
  <si>
    <t>Mariana Ramos</t>
  </si>
  <si>
    <t>Tiago Batista</t>
  </si>
  <si>
    <t>Inês Tavares</t>
  </si>
  <si>
    <t>Pedro Loureiro</t>
  </si>
  <si>
    <t>Sara Macedo</t>
  </si>
  <si>
    <t>João Campos</t>
  </si>
  <si>
    <t>Madalena Brito</t>
  </si>
  <si>
    <t>Diogo Guerra</t>
  </si>
  <si>
    <t>Laura Aguiar</t>
  </si>
  <si>
    <t>Rita Freitas</t>
  </si>
  <si>
    <t>Paulo Dias</t>
  </si>
  <si>
    <t>António Leal</t>
  </si>
  <si>
    <t>Leonor Azevedo</t>
  </si>
  <si>
    <t>Manuel Salgado</t>
  </si>
  <si>
    <t>Catarina Ventura</t>
  </si>
  <si>
    <t>Tomás Reis</t>
  </si>
  <si>
    <t>Matilde Coutinho</t>
  </si>
  <si>
    <t>Bruno Lemos</t>
  </si>
  <si>
    <t>Joana Valente</t>
  </si>
  <si>
    <t>Guilherme Magalhães</t>
  </si>
  <si>
    <t>Mafalda Rocha</t>
  </si>
  <si>
    <t>Alexandre Faria</t>
  </si>
  <si>
    <t>Teresa Esteves</t>
  </si>
  <si>
    <t>Rodrigo Loureiro</t>
  </si>
  <si>
    <t>Francisca Neves</t>
  </si>
  <si>
    <t>José Pacheco</t>
  </si>
  <si>
    <t>Lucas Cardoso</t>
  </si>
  <si>
    <t>Margarida Ribeiro</t>
  </si>
  <si>
    <t>Rui Mendes</t>
  </si>
  <si>
    <t>Alexandra Martins</t>
  </si>
  <si>
    <t>Duarte Almeida</t>
  </si>
  <si>
    <t>Constança Sousa</t>
  </si>
  <si>
    <t>Vasco Pinto</t>
  </si>
  <si>
    <t>Rita Carvalho</t>
  </si>
  <si>
    <t>Dinis Gomes</t>
  </si>
  <si>
    <t>Vitória Ferreira</t>
  </si>
  <si>
    <t>Gustavo Santos</t>
  </si>
  <si>
    <t>Luísa Silva</t>
  </si>
  <si>
    <t>Vicente Oliveira</t>
  </si>
  <si>
    <t>Eva Rodrigues</t>
  </si>
  <si>
    <t>Martim Pereira</t>
  </si>
  <si>
    <t>Rafael Martins</t>
  </si>
  <si>
    <t>Simão Almeida</t>
  </si>
  <si>
    <t>Benedita Pinto</t>
  </si>
  <si>
    <t>Lourenço Carvalho</t>
  </si>
  <si>
    <t>Júlia Gomes</t>
  </si>
  <si>
    <t>Eduardo Ribeiro</t>
  </si>
  <si>
    <t>Marta Fernandes</t>
  </si>
  <si>
    <t>Bernardo Lopes</t>
  </si>
  <si>
    <t>Carlota Marques</t>
  </si>
  <si>
    <t>Marco Correia</t>
  </si>
  <si>
    <t>Bianca Teixeira</t>
  </si>
  <si>
    <t>Leonardo Rocha</t>
  </si>
  <si>
    <t>Letícia Nunes</t>
  </si>
  <si>
    <t>Gabriel Matos</t>
  </si>
  <si>
    <t>Clara Barros</t>
  </si>
  <si>
    <t>Henrique Moreira</t>
  </si>
  <si>
    <t>Alice Castro</t>
  </si>
  <si>
    <t>Vicente Fonseca</t>
  </si>
  <si>
    <t>Diana Neves</t>
  </si>
  <si>
    <t>Ricardo Mota</t>
  </si>
  <si>
    <t>Matias Coelho</t>
  </si>
  <si>
    <t>Beatriz Simões</t>
  </si>
  <si>
    <t>Afonso Henriques</t>
  </si>
  <si>
    <t>Sofia Vieira</t>
  </si>
  <si>
    <t>Miguel Cunha</t>
  </si>
  <si>
    <t>Carolina Pires</t>
  </si>
  <si>
    <t>André Ramos</t>
  </si>
  <si>
    <t>Maria Batista</t>
  </si>
  <si>
    <t>Francisco Tavares</t>
  </si>
  <si>
    <t>Mariana Loureiro</t>
  </si>
  <si>
    <t>Tiago Macedo</t>
  </si>
  <si>
    <t>Inês Campos</t>
  </si>
  <si>
    <t>Pedro Brito</t>
  </si>
  <si>
    <t>Sara Guerra</t>
  </si>
  <si>
    <t>João Aguiar</t>
  </si>
  <si>
    <t>Madalena Freitas</t>
  </si>
  <si>
    <t>Diogo Dias</t>
  </si>
  <si>
    <t>Laura Leal</t>
  </si>
  <si>
    <t>Rita Azevedo</t>
  </si>
  <si>
    <t>Paulo Salgado</t>
  </si>
  <si>
    <t>António Ventura</t>
  </si>
  <si>
    <t>Leonor Reis</t>
  </si>
  <si>
    <t>Manuel Coutinho</t>
  </si>
  <si>
    <t>Catarina Lemos</t>
  </si>
  <si>
    <t>Tomás Valente</t>
  </si>
  <si>
    <t>Matilde Magalhães</t>
  </si>
  <si>
    <t>Bruno Rocha</t>
  </si>
  <si>
    <t>Joana Faria</t>
  </si>
  <si>
    <t>Guilherme Esteves</t>
  </si>
  <si>
    <t>Mafalda Loureiro</t>
  </si>
  <si>
    <t>Alexandre Neves</t>
  </si>
  <si>
    <t>Teresa Pacheco</t>
  </si>
  <si>
    <t>Rodrigo Costa</t>
  </si>
  <si>
    <t>Francisca Cardoso</t>
  </si>
  <si>
    <t>José Ribeiro</t>
  </si>
  <si>
    <t>Clara Mendes</t>
  </si>
  <si>
    <t>Lucas Martins</t>
  </si>
  <si>
    <t>Margarida Almeida</t>
  </si>
  <si>
    <t>Rui Sousa</t>
  </si>
  <si>
    <t>Alexandra Pinto</t>
  </si>
  <si>
    <t>Duarte Carvalho</t>
  </si>
  <si>
    <t>Constança Gomes</t>
  </si>
  <si>
    <t>Vasco Ferreira</t>
  </si>
  <si>
    <t>Rita Santos</t>
  </si>
  <si>
    <t>Dinis Silva</t>
  </si>
  <si>
    <t>Vitória Oliveira</t>
  </si>
  <si>
    <t>Gustavo Rodrigues</t>
  </si>
  <si>
    <t>Luísa Pereira</t>
  </si>
  <si>
    <t>Eva Martins</t>
  </si>
  <si>
    <t>Lara Almeida</t>
  </si>
  <si>
    <t>Rafael Pinto</t>
  </si>
  <si>
    <t>Camila Carvalho</t>
  </si>
  <si>
    <t>Simão Gomes</t>
  </si>
  <si>
    <t>Benedita Ribeiro</t>
  </si>
  <si>
    <t>Lourenço Fernandes</t>
  </si>
  <si>
    <t>Júlia Lopes</t>
  </si>
  <si>
    <t>Eduardo Marques</t>
  </si>
  <si>
    <t>Marta Correia</t>
  </si>
  <si>
    <t>Bernardo Teixeira</t>
  </si>
  <si>
    <t>Carlota Rocha</t>
  </si>
  <si>
    <t>Marco Nunes</t>
  </si>
  <si>
    <t>Bianca Matos</t>
  </si>
  <si>
    <t>Leonardo Barros</t>
  </si>
  <si>
    <t>Letícia Moreira</t>
  </si>
  <si>
    <t>Gabriel Castro</t>
  </si>
  <si>
    <t>Clara Fonseca</t>
  </si>
  <si>
    <t>Henrique Neves</t>
  </si>
  <si>
    <t>Alice Mota</t>
  </si>
  <si>
    <t>Vicente Coelho</t>
  </si>
  <si>
    <t>Diana Simões</t>
  </si>
  <si>
    <t>Ricardo Henriques</t>
  </si>
  <si>
    <t>Matias Vieira</t>
  </si>
  <si>
    <t>Beatriz Cunha</t>
  </si>
  <si>
    <t>Afonso Pires</t>
  </si>
  <si>
    <t>Sofia Ramos</t>
  </si>
  <si>
    <t>Miguel Batista</t>
  </si>
  <si>
    <t>Carolina Tavares</t>
  </si>
  <si>
    <t>André Loureiro</t>
  </si>
  <si>
    <t>Maria Macedo</t>
  </si>
  <si>
    <t>Francisco Campos</t>
  </si>
  <si>
    <t>Marta Brito</t>
  </si>
  <si>
    <t>Mariana Guerra</t>
  </si>
  <si>
    <t>Tiago Aguiar</t>
  </si>
  <si>
    <t>Inês Freitas</t>
  </si>
  <si>
    <t>Pedro Dias</t>
  </si>
  <si>
    <t>Sara Leal</t>
  </si>
  <si>
    <t>João Azevedo</t>
  </si>
  <si>
    <t>Madalena Salgado</t>
  </si>
  <si>
    <t>Diogo Ventura</t>
  </si>
  <si>
    <t>Laura Reis</t>
  </si>
  <si>
    <t>Rita Coutinho</t>
  </si>
  <si>
    <t>Paulo Lemos</t>
  </si>
  <si>
    <t>António Valente</t>
  </si>
  <si>
    <t>Leonor Magalhães</t>
  </si>
  <si>
    <t>Manuel Rocha</t>
  </si>
  <si>
    <t>Catarina Faria</t>
  </si>
  <si>
    <t>Tomás Esteves</t>
  </si>
  <si>
    <t>Bruno Neves</t>
  </si>
  <si>
    <t>Joana Pacheco</t>
  </si>
  <si>
    <t>Guilherme Costa</t>
  </si>
  <si>
    <t>Mafalda Cardoso</t>
  </si>
  <si>
    <t>Alexandre Ribeiro</t>
  </si>
  <si>
    <t>Teresa Mendes</t>
  </si>
  <si>
    <t>Rodrigo Martins</t>
  </si>
  <si>
    <t>Francisca Almeida</t>
  </si>
  <si>
    <t>José Sousa</t>
  </si>
  <si>
    <t>Lucas Carvalho</t>
  </si>
  <si>
    <t>Margarida Gomes</t>
  </si>
  <si>
    <t>Rui Ferreira</t>
  </si>
  <si>
    <t>Alexandra Santos</t>
  </si>
  <si>
    <t>Duarte Silva</t>
  </si>
  <si>
    <t>Constança Oliveira</t>
  </si>
  <si>
    <t>Vasco Rodrigues</t>
  </si>
  <si>
    <t>Rita Pereira</t>
  </si>
  <si>
    <t>Gustavo Sousa</t>
  </si>
  <si>
    <t>Luísa Almeida</t>
  </si>
  <si>
    <t>Lara Ribeiro</t>
  </si>
  <si>
    <t>Rafael Fernandes</t>
  </si>
  <si>
    <t>Camila Lopes</t>
  </si>
  <si>
    <t>Simão Marques</t>
  </si>
  <si>
    <t>Benedita Correia</t>
  </si>
  <si>
    <t>Lourenço Teixeira</t>
  </si>
  <si>
    <t>Júlia Rocha</t>
  </si>
  <si>
    <t>Qualidade</t>
  </si>
  <si>
    <t>Desenvolvimento</t>
  </si>
  <si>
    <t>Produção</t>
  </si>
  <si>
    <t>Creativo</t>
  </si>
  <si>
    <t>IT</t>
  </si>
  <si>
    <t>Gestão de contas</t>
  </si>
  <si>
    <t>R&amp;D</t>
  </si>
  <si>
    <t>Recursos Humanos</t>
  </si>
  <si>
    <t>Marketing</t>
  </si>
  <si>
    <t>Formação interna</t>
  </si>
  <si>
    <t>Ambiente</t>
  </si>
  <si>
    <t>Engenharia</t>
  </si>
  <si>
    <t>Gestão</t>
  </si>
  <si>
    <t>Formação</t>
  </si>
  <si>
    <t>Contabilidade</t>
  </si>
  <si>
    <t>Administrativo</t>
  </si>
  <si>
    <t>Número</t>
  </si>
  <si>
    <t>Salário anual</t>
  </si>
  <si>
    <t>949 139 214</t>
  </si>
  <si>
    <t>995 181 066</t>
  </si>
  <si>
    <t>912 446 936</t>
  </si>
  <si>
    <t>995 376 734</t>
  </si>
  <si>
    <t>970 675 856</t>
  </si>
  <si>
    <t>985 334 319</t>
  </si>
  <si>
    <t>960 300 008</t>
  </si>
  <si>
    <t>972 328 253</t>
  </si>
  <si>
    <t>951 947 819</t>
  </si>
  <si>
    <t>998 860 156</t>
  </si>
  <si>
    <t>901 214 941</t>
  </si>
  <si>
    <t>972 191 878</t>
  </si>
  <si>
    <t>906 925 743</t>
  </si>
  <si>
    <t>994 949 143</t>
  </si>
  <si>
    <t>912 865 640</t>
  </si>
  <si>
    <t>943 069 655</t>
  </si>
  <si>
    <t>926 116 405</t>
  </si>
  <si>
    <t>997 226 041</t>
  </si>
  <si>
    <t>921 011 352</t>
  </si>
  <si>
    <t>990 451 398</t>
  </si>
  <si>
    <t>934 931 167</t>
  </si>
  <si>
    <t>921 061 634</t>
  </si>
  <si>
    <t>937 268 637</t>
  </si>
  <si>
    <t>935 275 744</t>
  </si>
  <si>
    <t>921 239 672</t>
  </si>
  <si>
    <t>926 519 600</t>
  </si>
  <si>
    <t>978 346 353</t>
  </si>
  <si>
    <t>942 027 768</t>
  </si>
  <si>
    <t>998 251 922</t>
  </si>
  <si>
    <t>946 631 892</t>
  </si>
  <si>
    <t>937 467 252</t>
  </si>
  <si>
    <t>947 132 121</t>
  </si>
  <si>
    <t>912 239 182</t>
  </si>
  <si>
    <t>908 497 245</t>
  </si>
  <si>
    <t>920 699 972</t>
  </si>
  <si>
    <t>936 978 398</t>
  </si>
  <si>
    <t>932 262 248</t>
  </si>
  <si>
    <t>936 309 093</t>
  </si>
  <si>
    <t>928 866 706</t>
  </si>
  <si>
    <t>926 119 110</t>
  </si>
  <si>
    <t>986 049 028</t>
  </si>
  <si>
    <t>951 142 370</t>
  </si>
  <si>
    <t>924 534 086</t>
  </si>
  <si>
    <t>926 478 099</t>
  </si>
  <si>
    <t>938 626 242</t>
  </si>
  <si>
    <t>926 405 552</t>
  </si>
  <si>
    <t>956 559 301</t>
  </si>
  <si>
    <t>929 275 192</t>
  </si>
  <si>
    <t>995 208 495</t>
  </si>
  <si>
    <t>921 982 377</t>
  </si>
  <si>
    <t>958 808 717</t>
  </si>
  <si>
    <t>987 712 381</t>
  </si>
  <si>
    <t>903 016 110</t>
  </si>
  <si>
    <t>969 921 340</t>
  </si>
  <si>
    <t>975 926 627</t>
  </si>
  <si>
    <t>933 423 532</t>
  </si>
  <si>
    <t>901 093 132</t>
  </si>
  <si>
    <t>948 854 639</t>
  </si>
  <si>
    <t>947 952 965</t>
  </si>
  <si>
    <t>967 357 764</t>
  </si>
  <si>
    <t>997 284 343</t>
  </si>
  <si>
    <t>924 979 067</t>
  </si>
  <si>
    <t>926 519 748</t>
  </si>
  <si>
    <t>951 441 232</t>
  </si>
  <si>
    <t>999 881 076</t>
  </si>
  <si>
    <t>929 471 804</t>
  </si>
  <si>
    <t>936 708 274</t>
  </si>
  <si>
    <t>907 166 493</t>
  </si>
  <si>
    <t>937 167 905</t>
  </si>
  <si>
    <t>931 560 176</t>
  </si>
  <si>
    <t>913 289 353</t>
  </si>
  <si>
    <t>954 486 716</t>
  </si>
  <si>
    <t>928 693 675</t>
  </si>
  <si>
    <t>931 551 478</t>
  </si>
  <si>
    <t>912 734 718</t>
  </si>
  <si>
    <t>980 870 737</t>
  </si>
  <si>
    <t>922 220 291</t>
  </si>
  <si>
    <t>900 929 657</t>
  </si>
  <si>
    <t>946 408 191</t>
  </si>
  <si>
    <t>991 190 154</t>
  </si>
  <si>
    <t>927 080 345</t>
  </si>
  <si>
    <t>990 261 129</t>
  </si>
  <si>
    <t>967 139 751</t>
  </si>
  <si>
    <t>921 143 659</t>
  </si>
  <si>
    <t>989 716 082</t>
  </si>
  <si>
    <t>990 171 233</t>
  </si>
  <si>
    <t>949 581 873</t>
  </si>
  <si>
    <t>952 299 345</t>
  </si>
  <si>
    <t>962 673 754</t>
  </si>
  <si>
    <t>915 647 200</t>
  </si>
  <si>
    <t>926 925 121</t>
  </si>
  <si>
    <t>964 919 279</t>
  </si>
  <si>
    <t>956 760 476</t>
  </si>
  <si>
    <t>972 606 140</t>
  </si>
  <si>
    <t>949 717 278</t>
  </si>
  <si>
    <t>940 715 551</t>
  </si>
  <si>
    <t>917 022 152</t>
  </si>
  <si>
    <t>970 263 331</t>
  </si>
  <si>
    <t>971 533 573</t>
  </si>
  <si>
    <t>925 257 459</t>
  </si>
  <si>
    <t>903 188 666</t>
  </si>
  <si>
    <t>904 113 610</t>
  </si>
  <si>
    <t>959 789 393</t>
  </si>
  <si>
    <t>913 029 429</t>
  </si>
  <si>
    <t>923 303 907</t>
  </si>
  <si>
    <t>900 377 732</t>
  </si>
  <si>
    <t>917 475 775</t>
  </si>
  <si>
    <t>978 214 665</t>
  </si>
  <si>
    <t>981 273 164</t>
  </si>
  <si>
    <t>957 099 628</t>
  </si>
  <si>
    <t>970 786 907</t>
  </si>
  <si>
    <t>996 448 877</t>
  </si>
  <si>
    <t>941 402 459</t>
  </si>
  <si>
    <t>936 265 018</t>
  </si>
  <si>
    <t>948 830 625</t>
  </si>
  <si>
    <t>937 931 194</t>
  </si>
  <si>
    <t>933 411 982</t>
  </si>
  <si>
    <t>999 759 036</t>
  </si>
  <si>
    <t>945 326 613</t>
  </si>
  <si>
    <t>952 845 481</t>
  </si>
  <si>
    <t>997 357 188</t>
  </si>
  <si>
    <t>949 820 526</t>
  </si>
  <si>
    <t>909 500 986</t>
  </si>
  <si>
    <t>948 894 907</t>
  </si>
  <si>
    <t>990 026 294</t>
  </si>
  <si>
    <t>931 635 606</t>
  </si>
  <si>
    <t>986 115 816</t>
  </si>
  <si>
    <t>991 084 334</t>
  </si>
  <si>
    <t>950 650 865</t>
  </si>
  <si>
    <t>944 729 020</t>
  </si>
  <si>
    <t>916 652 947</t>
  </si>
  <si>
    <t>930 533 067</t>
  </si>
  <si>
    <t>908 003 811</t>
  </si>
  <si>
    <t>974 821 895</t>
  </si>
  <si>
    <t>998 985 634</t>
  </si>
  <si>
    <t>955 481 881</t>
  </si>
  <si>
    <t>928 312 342</t>
  </si>
  <si>
    <t>929 179 883</t>
  </si>
  <si>
    <t>914 247 638</t>
  </si>
  <si>
    <t>912 967 468</t>
  </si>
  <si>
    <t>994 814 833</t>
  </si>
  <si>
    <t>970 777 379</t>
  </si>
  <si>
    <t>960 609 966</t>
  </si>
  <si>
    <t>968 914 350</t>
  </si>
  <si>
    <t>904 981 198</t>
  </si>
  <si>
    <t>945 935 954</t>
  </si>
  <si>
    <t>912 071 220</t>
  </si>
  <si>
    <t>921 979 547</t>
  </si>
  <si>
    <t>935 466 753</t>
  </si>
  <si>
    <t>918 842 223</t>
  </si>
  <si>
    <t>936 629 434</t>
  </si>
  <si>
    <t>976 862 358</t>
  </si>
  <si>
    <t>921 217 537</t>
  </si>
  <si>
    <t>910 229 459</t>
  </si>
  <si>
    <t>912 297 831</t>
  </si>
  <si>
    <t>903 394 726</t>
  </si>
  <si>
    <t>921 212 448</t>
  </si>
  <si>
    <t>978 621 889</t>
  </si>
  <si>
    <t>993 715 798</t>
  </si>
  <si>
    <t>905 784 926</t>
  </si>
  <si>
    <t>971 825 829</t>
  </si>
  <si>
    <t>933 257 032</t>
  </si>
  <si>
    <t>904 525 867</t>
  </si>
  <si>
    <t>983 269 200</t>
  </si>
  <si>
    <t>924 484 497</t>
  </si>
  <si>
    <t>907 824 095</t>
  </si>
  <si>
    <t>992 216 129</t>
  </si>
  <si>
    <t>981 529 452</t>
  </si>
  <si>
    <t>952 313 159</t>
  </si>
  <si>
    <t>981 868 931</t>
  </si>
  <si>
    <t>954 616 395</t>
  </si>
  <si>
    <t>998 684 306</t>
  </si>
  <si>
    <t>929 088 669</t>
  </si>
  <si>
    <t>929 403 022</t>
  </si>
  <si>
    <t>903 556 770</t>
  </si>
  <si>
    <t>981 254 122</t>
  </si>
  <si>
    <t>931 145 778</t>
  </si>
  <si>
    <t>912 576 151</t>
  </si>
  <si>
    <t>987 954 451</t>
  </si>
  <si>
    <t>914 148 565</t>
  </si>
  <si>
    <t>957 939 181</t>
  </si>
  <si>
    <t>937 646 077</t>
  </si>
  <si>
    <t>974 551 498</t>
  </si>
  <si>
    <t>978 989 127</t>
  </si>
  <si>
    <t>988 494 399</t>
  </si>
  <si>
    <t>903 479 083</t>
  </si>
  <si>
    <t>937 933 815</t>
  </si>
  <si>
    <t>948 081 747</t>
  </si>
  <si>
    <t>945 528 671</t>
  </si>
  <si>
    <t>922 484 586</t>
  </si>
  <si>
    <t>993 415 714</t>
  </si>
  <si>
    <t>969 271 392</t>
  </si>
  <si>
    <t>937 487 080</t>
  </si>
  <si>
    <t>970 944 506</t>
  </si>
  <si>
    <t>917 171 909</t>
  </si>
  <si>
    <t>977 012 503</t>
  </si>
  <si>
    <t>982 287 885</t>
  </si>
  <si>
    <t>960 939 078</t>
  </si>
  <si>
    <t>945 426 042</t>
  </si>
  <si>
    <t>948 100 843</t>
  </si>
  <si>
    <t>941 090 944</t>
  </si>
  <si>
    <t>969 322 858</t>
  </si>
  <si>
    <t>974 083 190</t>
  </si>
  <si>
    <t>920 346 098</t>
  </si>
  <si>
    <t>932 929 751</t>
  </si>
  <si>
    <t>947 630 261</t>
  </si>
  <si>
    <t>972 724 425</t>
  </si>
  <si>
    <t>988 419 001</t>
  </si>
  <si>
    <t>994 056 472</t>
  </si>
  <si>
    <t>900 346 473</t>
  </si>
  <si>
    <t>901 840 072</t>
  </si>
  <si>
    <t>952 930 206</t>
  </si>
  <si>
    <t>909 740 668</t>
  </si>
  <si>
    <t>994 965 549</t>
  </si>
  <si>
    <t>924 073 903</t>
  </si>
  <si>
    <t>975 214 786</t>
  </si>
  <si>
    <t>986 142 000</t>
  </si>
  <si>
    <t>900 250 699</t>
  </si>
  <si>
    <t>988 530 039</t>
  </si>
  <si>
    <t>957 427 002</t>
  </si>
  <si>
    <t>920 189 937</t>
  </si>
  <si>
    <t>917 307 120</t>
  </si>
  <si>
    <t>915 961 115</t>
  </si>
  <si>
    <t>972 467 758</t>
  </si>
  <si>
    <t>932 503 384</t>
  </si>
  <si>
    <t>917 477 014</t>
  </si>
  <si>
    <t>921 782 480</t>
  </si>
  <si>
    <t>981 241 766</t>
  </si>
  <si>
    <t>968 301 361</t>
  </si>
  <si>
    <t>908 296 727</t>
  </si>
  <si>
    <t>973 911 408</t>
  </si>
  <si>
    <t>930 393 385</t>
  </si>
  <si>
    <t>912 076 960</t>
  </si>
  <si>
    <t>901 236 224</t>
  </si>
  <si>
    <t>930 047 670</t>
  </si>
  <si>
    <t>997 976 612</t>
  </si>
  <si>
    <t>912 465 203</t>
  </si>
  <si>
    <t>931 429 355</t>
  </si>
  <si>
    <t>992 455 628</t>
  </si>
  <si>
    <t>932 616 896</t>
  </si>
  <si>
    <t>947 851 416</t>
  </si>
  <si>
    <t>926 485 523</t>
  </si>
  <si>
    <t>935 361 392</t>
  </si>
  <si>
    <t>945 797 128</t>
  </si>
  <si>
    <t>914 341 590</t>
  </si>
  <si>
    <t>941 159 279</t>
  </si>
  <si>
    <t>955 240 538</t>
  </si>
  <si>
    <t>933 636 482</t>
  </si>
  <si>
    <t>933 474 068</t>
  </si>
  <si>
    <t>933 137 613</t>
  </si>
  <si>
    <t>939 639 606</t>
  </si>
  <si>
    <t>906 336 921</t>
  </si>
  <si>
    <t>922 201 344</t>
  </si>
  <si>
    <t>946 159 662</t>
  </si>
  <si>
    <t>944 050 852</t>
  </si>
  <si>
    <t>983 294 743</t>
  </si>
  <si>
    <t>979 429 248</t>
  </si>
  <si>
    <t>977 637 693</t>
  </si>
  <si>
    <t>921 155 869</t>
  </si>
  <si>
    <t>958 204 454</t>
  </si>
  <si>
    <t>996 080 120</t>
  </si>
  <si>
    <t>908 837 802</t>
  </si>
  <si>
    <t>953 627 871</t>
  </si>
  <si>
    <t>906 036 431</t>
  </si>
  <si>
    <t>930 498 687</t>
  </si>
  <si>
    <t>914 458 066</t>
  </si>
  <si>
    <t>920 691 437</t>
  </si>
  <si>
    <t>920 558 828</t>
  </si>
  <si>
    <t>999 729 802</t>
  </si>
  <si>
    <t>960 640 843</t>
  </si>
  <si>
    <t>921 733 819</t>
  </si>
  <si>
    <t>908 979 924</t>
  </si>
  <si>
    <t>965 316 782</t>
  </si>
  <si>
    <t>978 817 313</t>
  </si>
  <si>
    <t>986 357 235</t>
  </si>
  <si>
    <t>936 326 026</t>
  </si>
  <si>
    <t>935 303 557</t>
  </si>
  <si>
    <t>942 099 527</t>
  </si>
  <si>
    <t>964 669 437</t>
  </si>
  <si>
    <t>940 583 754</t>
  </si>
  <si>
    <t>963 520 449</t>
  </si>
  <si>
    <t>900 106 098</t>
  </si>
  <si>
    <t>906 597 918</t>
  </si>
  <si>
    <t>986 383 089</t>
  </si>
  <si>
    <t>907 650 478</t>
  </si>
  <si>
    <t>991 172 113</t>
  </si>
  <si>
    <t>948 371 528</t>
  </si>
  <si>
    <t>978 683 832</t>
  </si>
  <si>
    <t>935 804 497</t>
  </si>
  <si>
    <t>977 585 196</t>
  </si>
  <si>
    <t>966 286 788</t>
  </si>
  <si>
    <t>956 291 276</t>
  </si>
  <si>
    <t>961 637 595</t>
  </si>
  <si>
    <t>984 828 157</t>
  </si>
  <si>
    <t>920 189 741</t>
  </si>
  <si>
    <t>914 270 130</t>
  </si>
  <si>
    <t>959 609 517</t>
  </si>
  <si>
    <t>956 292 706</t>
  </si>
  <si>
    <t>909 990 149</t>
  </si>
  <si>
    <t>942 688 135</t>
  </si>
  <si>
    <t>987 206 561</t>
  </si>
  <si>
    <t>903 174 822</t>
  </si>
  <si>
    <t>949 714 283</t>
  </si>
  <si>
    <t>944 787 433</t>
  </si>
  <si>
    <t>995 825 990</t>
  </si>
  <si>
    <t>916 998 482</t>
  </si>
  <si>
    <t>993 302 812</t>
  </si>
  <si>
    <t>909 519 843</t>
  </si>
  <si>
    <t>977 506 336</t>
  </si>
  <si>
    <t>992 596 108</t>
  </si>
  <si>
    <t>985 743 693</t>
  </si>
  <si>
    <t>994 314 532</t>
  </si>
  <si>
    <t>906 062 206</t>
  </si>
  <si>
    <t>976 355 265</t>
  </si>
  <si>
    <t>970 151 717</t>
  </si>
  <si>
    <t>989 055 274</t>
  </si>
  <si>
    <t>944 867 530</t>
  </si>
  <si>
    <t>974 943 267</t>
  </si>
  <si>
    <t>978 143 385</t>
  </si>
  <si>
    <t>936 519 069</t>
  </si>
  <si>
    <t>965 755 224</t>
  </si>
  <si>
    <t>927 046 516</t>
  </si>
  <si>
    <t>902 927 869</t>
  </si>
  <si>
    <t>981 299 639</t>
  </si>
  <si>
    <t>912 381 950</t>
  </si>
  <si>
    <t>979 114 480</t>
  </si>
  <si>
    <t>969 827 370</t>
  </si>
  <si>
    <t>992 641 164</t>
  </si>
  <si>
    <t>952 019 140</t>
  </si>
  <si>
    <t>979 897 226</t>
  </si>
  <si>
    <t>937 340 580</t>
  </si>
  <si>
    <t>992 381 485</t>
  </si>
  <si>
    <t>998 828 997</t>
  </si>
  <si>
    <t>923 777 833</t>
  </si>
  <si>
    <t>970 747 632</t>
  </si>
  <si>
    <t>917 266 400</t>
  </si>
  <si>
    <t>959 946 757</t>
  </si>
  <si>
    <t>961 065 193</t>
  </si>
  <si>
    <t>900 754 614</t>
  </si>
  <si>
    <t>984 615 739</t>
  </si>
  <si>
    <t>992 005 333</t>
  </si>
  <si>
    <t>969 430 529</t>
  </si>
  <si>
    <t>942 708 103</t>
  </si>
  <si>
    <t>966 708 049</t>
  </si>
  <si>
    <t>999 746 427</t>
  </si>
  <si>
    <t>997 462 335</t>
  </si>
  <si>
    <t>906 306 423</t>
  </si>
  <si>
    <t>978 348 262</t>
  </si>
  <si>
    <t>949 184 056</t>
  </si>
  <si>
    <t>954 728 231</t>
  </si>
  <si>
    <t>925 837 262</t>
  </si>
  <si>
    <t>982 442 407</t>
  </si>
  <si>
    <t>922 936 128</t>
  </si>
  <si>
    <t>997 321 396</t>
  </si>
  <si>
    <t>982 378 723</t>
  </si>
  <si>
    <t>933 552 352</t>
  </si>
  <si>
    <t>924 919 490</t>
  </si>
  <si>
    <t>975 648 067</t>
  </si>
  <si>
    <t>906 405 937</t>
  </si>
  <si>
    <t>980 720 525</t>
  </si>
  <si>
    <t>944 260 133</t>
  </si>
  <si>
    <t>953 763 436</t>
  </si>
  <si>
    <t>958 109 729</t>
  </si>
  <si>
    <t>989 781 451</t>
  </si>
  <si>
    <t>970 187 857</t>
  </si>
  <si>
    <t>970 495 898</t>
  </si>
  <si>
    <t>965 212 667</t>
  </si>
  <si>
    <t>979 303 182</t>
  </si>
  <si>
    <t>915 594 331</t>
  </si>
  <si>
    <t>928 959 924</t>
  </si>
  <si>
    <t>932 576 049</t>
  </si>
  <si>
    <t>974 461 996</t>
  </si>
  <si>
    <t>989 417 615</t>
  </si>
  <si>
    <t>935 012 345</t>
  </si>
  <si>
    <t>926 312 339</t>
  </si>
  <si>
    <t>946 516 575</t>
  </si>
  <si>
    <t>905 661 094</t>
  </si>
  <si>
    <t>987 556 715</t>
  </si>
  <si>
    <t>963 899 296</t>
  </si>
  <si>
    <t>919 817 063</t>
  </si>
  <si>
    <t>940 947 021</t>
  </si>
  <si>
    <t>995 711 132</t>
  </si>
  <si>
    <t>971 752 261</t>
  </si>
  <si>
    <t>962 973 598</t>
  </si>
  <si>
    <t>993 373 122</t>
  </si>
  <si>
    <t>925 880 622</t>
  </si>
  <si>
    <t>904 089 541</t>
  </si>
  <si>
    <t>904 187 104</t>
  </si>
  <si>
    <t>968 926 249</t>
  </si>
  <si>
    <t>974 633 089</t>
  </si>
  <si>
    <t>930 409 708</t>
  </si>
  <si>
    <t>922 879 794</t>
  </si>
  <si>
    <t>927 253 675</t>
  </si>
  <si>
    <t>944 149 037</t>
  </si>
  <si>
    <t>987 411 861</t>
  </si>
  <si>
    <t>945 450 699</t>
  </si>
  <si>
    <t>901 248 093</t>
  </si>
  <si>
    <t>948 464 743</t>
  </si>
  <si>
    <t>928 249 487</t>
  </si>
  <si>
    <t>903 751 432</t>
  </si>
  <si>
    <t>997 883 615</t>
  </si>
  <si>
    <t>979 379 927</t>
  </si>
  <si>
    <t>948 988 874</t>
  </si>
  <si>
    <t>917 553 891</t>
  </si>
  <si>
    <t>926 211 241</t>
  </si>
  <si>
    <t>940 888 209</t>
  </si>
  <si>
    <t>902 543 802</t>
  </si>
  <si>
    <t>952 015 726</t>
  </si>
  <si>
    <t>910 144 433</t>
  </si>
  <si>
    <t>937 309 178</t>
  </si>
  <si>
    <t>945 759 973</t>
  </si>
  <si>
    <t>952 090 167</t>
  </si>
  <si>
    <t>978 693 324</t>
  </si>
  <si>
    <t>979 183 831</t>
  </si>
  <si>
    <t>912 436 407</t>
  </si>
  <si>
    <t>981 824 001</t>
  </si>
  <si>
    <t>924 064 791</t>
  </si>
  <si>
    <t>969 038 415</t>
  </si>
  <si>
    <t>963 960 467</t>
  </si>
  <si>
    <t>994 893 143</t>
  </si>
  <si>
    <t>996 008 706</t>
  </si>
  <si>
    <t>958 941 916</t>
  </si>
  <si>
    <t>956 698 363</t>
  </si>
  <si>
    <t>910 057 158</t>
  </si>
  <si>
    <t>900 407 378</t>
  </si>
  <si>
    <t>917 641 406</t>
  </si>
  <si>
    <t>922 973 723</t>
  </si>
  <si>
    <t>941 047 646</t>
  </si>
  <si>
    <t>979 131 346</t>
  </si>
  <si>
    <t>989 791 159</t>
  </si>
  <si>
    <t>952 140 843</t>
  </si>
  <si>
    <t>956 851 790</t>
  </si>
  <si>
    <t>996 095 464</t>
  </si>
  <si>
    <t>928 559 016</t>
  </si>
  <si>
    <t>975 177 274</t>
  </si>
  <si>
    <t>927 277 050</t>
  </si>
  <si>
    <t>901 862 037</t>
  </si>
  <si>
    <t>904 991 455</t>
  </si>
  <si>
    <t>932 220 587</t>
  </si>
  <si>
    <t>985 226 597</t>
  </si>
  <si>
    <t>972 388 259</t>
  </si>
  <si>
    <t>948 723 741</t>
  </si>
  <si>
    <t>925 016 133</t>
  </si>
  <si>
    <t>947 663 915</t>
  </si>
  <si>
    <t>963 152 316</t>
  </si>
  <si>
    <t>939 081 679</t>
  </si>
  <si>
    <t>984 162 983</t>
  </si>
  <si>
    <t>930 222 976</t>
  </si>
  <si>
    <t>995 212 371</t>
  </si>
  <si>
    <t>969 889 155</t>
  </si>
  <si>
    <t>905 817 374</t>
  </si>
  <si>
    <t>932 037 260</t>
  </si>
  <si>
    <t>918 810 422</t>
  </si>
  <si>
    <t>960 260 965</t>
  </si>
  <si>
    <t>999 370 625</t>
  </si>
  <si>
    <t>910 925 248</t>
  </si>
  <si>
    <t>921 052 795</t>
  </si>
  <si>
    <t>969 558 680</t>
  </si>
  <si>
    <t>920 149 975</t>
  </si>
  <si>
    <t>927 565 266</t>
  </si>
  <si>
    <t>963 499 966</t>
  </si>
  <si>
    <t>954 949 928</t>
  </si>
  <si>
    <t>990 075 112</t>
  </si>
  <si>
    <t>996 935 556</t>
  </si>
  <si>
    <t>985 365 849</t>
  </si>
  <si>
    <t>968 190 540</t>
  </si>
  <si>
    <t>909 319 824</t>
  </si>
  <si>
    <t>933 619 549</t>
  </si>
  <si>
    <t>924 872 699</t>
  </si>
  <si>
    <t>958 008 555</t>
  </si>
  <si>
    <t>909 022 335</t>
  </si>
  <si>
    <t>970 813 039</t>
  </si>
  <si>
    <t>928 146 677</t>
  </si>
  <si>
    <t>934 473 876</t>
  </si>
  <si>
    <t>971 823 292</t>
  </si>
  <si>
    <t>963 712 004</t>
  </si>
  <si>
    <t>907 425 803</t>
  </si>
  <si>
    <t>965 000 385</t>
  </si>
  <si>
    <t>952 253 155</t>
  </si>
  <si>
    <t>918 294 458</t>
  </si>
  <si>
    <t>972 003 914</t>
  </si>
  <si>
    <t>977 537 813</t>
  </si>
  <si>
    <t>993 134 237</t>
  </si>
  <si>
    <t>956 863 662</t>
  </si>
  <si>
    <t>924 533 433</t>
  </si>
  <si>
    <t>955 239 487</t>
  </si>
  <si>
    <t>940 010 692</t>
  </si>
  <si>
    <t>937 173 263</t>
  </si>
  <si>
    <t>927 958 656</t>
  </si>
  <si>
    <t>904 459 916</t>
  </si>
  <si>
    <t>984 268 742</t>
  </si>
  <si>
    <t>942 282 078</t>
  </si>
  <si>
    <t>958 755 979</t>
  </si>
  <si>
    <t>936 350 836</t>
  </si>
  <si>
    <t>935 123 813</t>
  </si>
  <si>
    <t>962 529 111</t>
  </si>
  <si>
    <t>967 648 045</t>
  </si>
  <si>
    <t>982 201 950</t>
  </si>
  <si>
    <t>946 572 351</t>
  </si>
  <si>
    <t>991 137 845</t>
  </si>
  <si>
    <t>947 137 316</t>
  </si>
  <si>
    <t>923 458 731</t>
  </si>
  <si>
    <t>941 205 445</t>
  </si>
  <si>
    <t>960 459 957</t>
  </si>
  <si>
    <t>918 199 784</t>
  </si>
  <si>
    <t>984 914 328</t>
  </si>
  <si>
    <t>971 376 733</t>
  </si>
  <si>
    <t>991 381 120</t>
  </si>
  <si>
    <t>905 690 886</t>
  </si>
  <si>
    <t>961 672 998</t>
  </si>
  <si>
    <t>943 334 599</t>
  </si>
  <si>
    <t>953 570 925</t>
  </si>
  <si>
    <t>969 893 373</t>
  </si>
  <si>
    <t>943 419 167</t>
  </si>
  <si>
    <t>983 620 346</t>
  </si>
  <si>
    <t>965 752 773</t>
  </si>
  <si>
    <t>992 365 117</t>
  </si>
  <si>
    <t>976 711 828</t>
  </si>
  <si>
    <t>955 635 743</t>
  </si>
  <si>
    <t>971 529 684</t>
  </si>
  <si>
    <t>961 835 589</t>
  </si>
  <si>
    <t>929 779 003</t>
  </si>
  <si>
    <t>909 191 571</t>
  </si>
  <si>
    <t>942 102 512</t>
  </si>
  <si>
    <t>952 974 995</t>
  </si>
  <si>
    <t>960 040 292</t>
  </si>
  <si>
    <t>977 507 003</t>
  </si>
  <si>
    <t>986 805 895</t>
  </si>
  <si>
    <t>980 135 588</t>
  </si>
  <si>
    <t>957 503 305</t>
  </si>
  <si>
    <t>910 889 710</t>
  </si>
  <si>
    <t>947 684 327</t>
  </si>
  <si>
    <t>931 506 619</t>
  </si>
  <si>
    <t>937 647 014</t>
  </si>
  <si>
    <t>923 078 861</t>
  </si>
  <si>
    <t>980 952 075</t>
  </si>
  <si>
    <t>984 363 314</t>
  </si>
  <si>
    <t>950 164 907</t>
  </si>
  <si>
    <t>970 949 290</t>
  </si>
  <si>
    <t>962 328 474</t>
  </si>
  <si>
    <t>915 277 566</t>
  </si>
  <si>
    <t>908 754 946</t>
  </si>
  <si>
    <t>927 168 402</t>
  </si>
  <si>
    <t>934 282 659</t>
  </si>
  <si>
    <t>981 429 339</t>
  </si>
  <si>
    <t>974 636 288</t>
  </si>
  <si>
    <t>907 718 842</t>
  </si>
  <si>
    <t>977 769 679</t>
  </si>
  <si>
    <t>984 145 493</t>
  </si>
  <si>
    <t>991 638 424</t>
  </si>
  <si>
    <t>954 810 626</t>
  </si>
  <si>
    <t>908 997 025</t>
  </si>
  <si>
    <t>973 522 358</t>
  </si>
  <si>
    <t>913 615 651</t>
  </si>
  <si>
    <t>932 454 978</t>
  </si>
  <si>
    <t>919 365 706</t>
  </si>
  <si>
    <t>905 776 027</t>
  </si>
  <si>
    <t>956 376 225</t>
  </si>
  <si>
    <t>921 007 006</t>
  </si>
  <si>
    <t>932 402 232</t>
  </si>
  <si>
    <t>938 924 959</t>
  </si>
  <si>
    <t>956 762 879</t>
  </si>
  <si>
    <t>963 830 651</t>
  </si>
  <si>
    <t>941 908 795</t>
  </si>
  <si>
    <t>976 248 258</t>
  </si>
  <si>
    <t>938 707 045</t>
  </si>
  <si>
    <t>993 758 673</t>
  </si>
  <si>
    <t>903 558 329</t>
  </si>
  <si>
    <t>954 172 227</t>
  </si>
  <si>
    <t>947 595 839</t>
  </si>
  <si>
    <t>977 839 147</t>
  </si>
  <si>
    <t>974 329 470</t>
  </si>
  <si>
    <t>930 277 259</t>
  </si>
  <si>
    <t>999 036 546</t>
  </si>
  <si>
    <t>969 923 760</t>
  </si>
  <si>
    <t>945 050 556</t>
  </si>
  <si>
    <t>930 978 504</t>
  </si>
  <si>
    <t>977 005 078</t>
  </si>
  <si>
    <t>918 785 264</t>
  </si>
  <si>
    <t>964 358 842</t>
  </si>
  <si>
    <t>943 804 504</t>
  </si>
  <si>
    <t>995 689 405</t>
  </si>
  <si>
    <t>964 972 499</t>
  </si>
  <si>
    <t>971 052 538</t>
  </si>
  <si>
    <t>907 656 782</t>
  </si>
  <si>
    <t>991 126 776</t>
  </si>
  <si>
    <t>966 190 574</t>
  </si>
  <si>
    <t>969 338 917</t>
  </si>
  <si>
    <t>915 098 022</t>
  </si>
  <si>
    <t>962 078 617</t>
  </si>
  <si>
    <t>939 282 118</t>
  </si>
  <si>
    <t>993 654 991</t>
  </si>
  <si>
    <t>984 794 624</t>
  </si>
  <si>
    <t>958 210 983</t>
  </si>
  <si>
    <t>982 646 902</t>
  </si>
  <si>
    <t>949 123 611</t>
  </si>
  <si>
    <t>903 999 563</t>
  </si>
  <si>
    <t>912 102 121</t>
  </si>
  <si>
    <t>913 564 367</t>
  </si>
  <si>
    <t>970 001 883</t>
  </si>
  <si>
    <t>942 470 559</t>
  </si>
  <si>
    <t>951 498 391</t>
  </si>
  <si>
    <t>930 329 551</t>
  </si>
  <si>
    <t>905 404 678</t>
  </si>
  <si>
    <t>917 243 551</t>
  </si>
  <si>
    <t>913 614 938</t>
  </si>
  <si>
    <t>940 617 283</t>
  </si>
  <si>
    <t>970 136 867</t>
  </si>
  <si>
    <t>962 717 287</t>
  </si>
  <si>
    <t>921 486 682</t>
  </si>
  <si>
    <t>958 685 725</t>
  </si>
  <si>
    <t>976 289 260</t>
  </si>
  <si>
    <t>907 169 411</t>
  </si>
  <si>
    <t>993 273 687</t>
  </si>
  <si>
    <t>956 834 256</t>
  </si>
  <si>
    <t>975 924 596</t>
  </si>
  <si>
    <t>978 787 068</t>
  </si>
  <si>
    <t>964 824 350</t>
  </si>
  <si>
    <t>924 450 945</t>
  </si>
  <si>
    <t>999 049 715</t>
  </si>
  <si>
    <t>920 938 140</t>
  </si>
  <si>
    <t>916 283 757</t>
  </si>
  <si>
    <t>987 939 597</t>
  </si>
  <si>
    <t>913 393 187</t>
  </si>
  <si>
    <t>967 701 281</t>
  </si>
  <si>
    <t>952 336 208</t>
  </si>
  <si>
    <t>926 920 380</t>
  </si>
  <si>
    <t>915 054 446</t>
  </si>
  <si>
    <t>949 845 116</t>
  </si>
  <si>
    <t>935 555 520</t>
  </si>
  <si>
    <t>937 741 605</t>
  </si>
  <si>
    <t>929 310 282</t>
  </si>
  <si>
    <t>922 817 742</t>
  </si>
  <si>
    <t>995 139 791</t>
  </si>
  <si>
    <t>901 858 422</t>
  </si>
  <si>
    <t>950 888 659</t>
  </si>
  <si>
    <t>964 631 874</t>
  </si>
  <si>
    <t>965 377 275</t>
  </si>
  <si>
    <t>905 106 795</t>
  </si>
  <si>
    <t>983 950 247</t>
  </si>
  <si>
    <t>920 662 969</t>
  </si>
  <si>
    <t>931 578 894</t>
  </si>
  <si>
    <t>947 086 006</t>
  </si>
  <si>
    <t>951 696 234</t>
  </si>
  <si>
    <t>967 393 618</t>
  </si>
  <si>
    <t>962 435 638</t>
  </si>
  <si>
    <t>914 710 327</t>
  </si>
  <si>
    <t>945 340 409</t>
  </si>
  <si>
    <t>960 810 442</t>
  </si>
  <si>
    <t>948 781 019</t>
  </si>
  <si>
    <t>938 669 551</t>
  </si>
  <si>
    <t>978 488 998</t>
  </si>
  <si>
    <t>931 553 419</t>
  </si>
  <si>
    <t>935 636 850</t>
  </si>
  <si>
    <t>948 555 684</t>
  </si>
  <si>
    <t>955 389 793</t>
  </si>
  <si>
    <t>960 239 245</t>
  </si>
  <si>
    <t>929 555 403</t>
  </si>
  <si>
    <t>970 648 100</t>
  </si>
  <si>
    <t>949 189 078</t>
  </si>
  <si>
    <t>937 105 816</t>
  </si>
  <si>
    <t>939 740 200</t>
  </si>
  <si>
    <t>965 659 028</t>
  </si>
  <si>
    <t>915 348 988</t>
  </si>
  <si>
    <t>995 786 437</t>
  </si>
  <si>
    <t>947 603 799</t>
  </si>
  <si>
    <t>901 899 311</t>
  </si>
  <si>
    <t>904 149 141</t>
  </si>
  <si>
    <t>913 001 846</t>
  </si>
  <si>
    <t>902 092 218</t>
  </si>
  <si>
    <t>960 609 937</t>
  </si>
  <si>
    <t>951 561 572</t>
  </si>
  <si>
    <t>945 654 431</t>
  </si>
  <si>
    <t>946 165 179</t>
  </si>
  <si>
    <t>988 278 358</t>
  </si>
  <si>
    <t>981 228 797</t>
  </si>
  <si>
    <t>948 905 691</t>
  </si>
  <si>
    <t>929 579 668</t>
  </si>
  <si>
    <t>940 440 088</t>
  </si>
  <si>
    <t>950 487 801</t>
  </si>
  <si>
    <t>930 092 909</t>
  </si>
  <si>
    <t>972 750 204</t>
  </si>
  <si>
    <t>914 501 796</t>
  </si>
  <si>
    <t>986 225 614</t>
  </si>
  <si>
    <t>941 904 574</t>
  </si>
  <si>
    <t>928 381 471</t>
  </si>
  <si>
    <t>903 473 560</t>
  </si>
  <si>
    <t>930 201 903</t>
  </si>
  <si>
    <t>983 814 208</t>
  </si>
  <si>
    <t>971 810 380</t>
  </si>
  <si>
    <t>986 114 742</t>
  </si>
  <si>
    <t>964 645 607</t>
  </si>
  <si>
    <t>921 280 770</t>
  </si>
  <si>
    <t>915 463 335</t>
  </si>
  <si>
    <t>954 006 985</t>
  </si>
  <si>
    <t>904 031 315</t>
  </si>
  <si>
    <t>952 761 089</t>
  </si>
  <si>
    <t>974 748 780</t>
  </si>
  <si>
    <t>Seguro de saúde</t>
  </si>
  <si>
    <t>PPR</t>
  </si>
  <si>
    <t>Seguro saúde oral</t>
  </si>
  <si>
    <t>PPR + Seguro de saúde</t>
  </si>
  <si>
    <t>Tempo inteiro</t>
  </si>
  <si>
    <t>Contrato</t>
  </si>
  <si>
    <t>Part-time</t>
  </si>
  <si>
    <t>Recibos verdes</t>
  </si>
  <si>
    <t>Externo</t>
  </si>
  <si>
    <t>Seg. Social</t>
  </si>
  <si>
    <t>Contacto</t>
  </si>
  <si>
    <t>Benefícios</t>
  </si>
  <si>
    <t>Nome</t>
  </si>
  <si>
    <t>Edfício</t>
  </si>
  <si>
    <t>Departamento</t>
  </si>
  <si>
    <t>Data de contratação</t>
  </si>
  <si>
    <t>Atlântico</t>
  </si>
  <si>
    <t>Horizonte</t>
  </si>
  <si>
    <t>Panorama</t>
  </si>
  <si>
    <t>Central</t>
  </si>
  <si>
    <t>Meridiano</t>
  </si>
  <si>
    <t>Anos</t>
  </si>
  <si>
    <t>Departmento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</si>
</sst>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00\-00\-0000"/>
    <numFmt numFmtId="166" formatCode="[&lt;=9999999]###\-####;\(###\)\ ###\-####"/>
    <numFmt numFmtId="167" formatCode="_-* #,##0.00\ [$€-816]_-;\-* #,##0.00\ [$€-816]_-;_-* &quot;-&quot;??\ [$€-816]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2" fillId="0" borderId="0"/>
    <xf numFmtId="43" fontId="2" fillId="0" borderId="0" applyFont="0" applyFill="0" applyBorder="0" applyAlignment="0" applyProtection="0"/>
    <xf numFmtId="0" fontId="6" fillId="0" borderId="0"/>
  </cellStyleXfs>
  <cellXfs count="39">
    <xf numFmtId="0" fontId="0" fillId="0" borderId="0" xfId="0"/>
    <xf numFmtId="0" fontId="4" fillId="0" borderId="0" xfId="0" applyFont="1"/>
    <xf numFmtId="0" fontId="5" fillId="0" borderId="0" xfId="0" applyFont="1" applyAlignment="1">
      <alignment horizontal="right"/>
    </xf>
    <xf numFmtId="0" fontId="5" fillId="0" borderId="0" xfId="0" applyFont="1"/>
    <xf numFmtId="164" fontId="4" fillId="0" borderId="0" xfId="3" applyNumberFormat="1" applyFont="1"/>
    <xf numFmtId="164" fontId="4" fillId="0" borderId="0" xfId="0" applyNumberFormat="1" applyFont="1"/>
    <xf numFmtId="0" fontId="0" fillId="0" borderId="0" xfId="2" applyNumberFormat="1" applyFont="1"/>
    <xf numFmtId="0" fontId="5" fillId="2" borderId="1" xfId="4" applyFont="1" applyFill="1" applyBorder="1" applyAlignment="1">
      <alignment horizontal="left" vertical="top"/>
    </xf>
    <xf numFmtId="0" fontId="5" fillId="2" borderId="1" xfId="4" applyFont="1" applyFill="1" applyBorder="1" applyAlignment="1">
      <alignment vertical="top"/>
    </xf>
    <xf numFmtId="0" fontId="5" fillId="2" borderId="1" xfId="4" applyFont="1" applyFill="1" applyBorder="1" applyAlignment="1">
      <alignment horizontal="center" vertical="top"/>
    </xf>
    <xf numFmtId="3" fontId="5" fillId="2" borderId="1" xfId="3" applyNumberFormat="1" applyFont="1" applyFill="1" applyBorder="1" applyAlignment="1">
      <alignment horizontal="right" vertical="top"/>
    </xf>
    <xf numFmtId="0" fontId="5" fillId="3" borderId="1" xfId="4" applyFont="1" applyFill="1" applyBorder="1" applyAlignment="1">
      <alignment horizontal="center" vertical="top"/>
    </xf>
    <xf numFmtId="0" fontId="5" fillId="3" borderId="1" xfId="4" applyFont="1" applyFill="1" applyBorder="1" applyAlignment="1">
      <alignment horizontal="left" vertical="top"/>
    </xf>
    <xf numFmtId="3" fontId="5" fillId="3" borderId="1" xfId="3" applyNumberFormat="1" applyFont="1" applyFill="1" applyBorder="1" applyAlignment="1">
      <alignment horizontal="right" vertical="top"/>
    </xf>
    <xf numFmtId="165" fontId="7" fillId="2" borderId="1" xfId="5" applyNumberFormat="1" applyFont="1" applyFill="1" applyBorder="1" applyAlignment="1">
      <alignment horizontal="center" vertical="top"/>
    </xf>
    <xf numFmtId="166" fontId="7" fillId="2" borderId="1" xfId="5" applyNumberFormat="1" applyFont="1" applyFill="1" applyBorder="1" applyAlignment="1">
      <alignment horizontal="center" vertical="top"/>
    </xf>
    <xf numFmtId="0" fontId="7" fillId="2" borderId="1" xfId="5" applyFont="1" applyFill="1" applyBorder="1" applyAlignment="1">
      <alignment vertical="top"/>
    </xf>
    <xf numFmtId="3" fontId="7" fillId="2" borderId="1" xfId="5" applyNumberFormat="1" applyFont="1" applyFill="1" applyBorder="1" applyAlignment="1">
      <alignment horizontal="right" vertical="top"/>
    </xf>
    <xf numFmtId="164" fontId="8" fillId="0" borderId="0" xfId="6" applyNumberFormat="1" applyFont="1"/>
    <xf numFmtId="0" fontId="1" fillId="0" borderId="0" xfId="5" applyFont="1"/>
    <xf numFmtId="165" fontId="7" fillId="4" borderId="1" xfId="5" applyNumberFormat="1" applyFont="1" applyFill="1" applyBorder="1" applyAlignment="1">
      <alignment horizontal="center" vertical="top"/>
    </xf>
    <xf numFmtId="0" fontId="7" fillId="4" borderId="1" xfId="5" applyFont="1" applyFill="1" applyBorder="1" applyAlignment="1">
      <alignment horizontal="left" vertical="top"/>
    </xf>
    <xf numFmtId="0" fontId="7" fillId="4" borderId="1" xfId="5" applyFont="1" applyFill="1" applyBorder="1" applyAlignment="1">
      <alignment horizontal="center" vertical="top"/>
    </xf>
    <xf numFmtId="0" fontId="7" fillId="4" borderId="1" xfId="5" applyFont="1" applyFill="1" applyBorder="1" applyAlignment="1">
      <alignment vertical="top"/>
    </xf>
    <xf numFmtId="14" fontId="7" fillId="4" borderId="1" xfId="5" applyNumberFormat="1" applyFont="1" applyFill="1" applyBorder="1" applyAlignment="1">
      <alignment horizontal="right" vertical="top"/>
    </xf>
    <xf numFmtId="0" fontId="7" fillId="4" borderId="1" xfId="5" applyFont="1" applyFill="1" applyBorder="1" applyAlignment="1">
      <alignment horizontal="right" vertical="top"/>
    </xf>
    <xf numFmtId="0" fontId="4" fillId="0" borderId="0" xfId="4" applyFont="1"/>
    <xf numFmtId="0" fontId="4" fillId="0" borderId="0" xfId="4" applyFont="1" applyAlignment="1">
      <alignment horizontal="right"/>
    </xf>
    <xf numFmtId="3" fontId="4" fillId="0" borderId="0" xfId="4" applyNumberFormat="1" applyFont="1"/>
    <xf numFmtId="164" fontId="0" fillId="0" borderId="0" xfId="1" applyNumberFormat="1" applyFont="1"/>
    <xf numFmtId="166" fontId="8" fillId="0" borderId="0" xfId="5" applyNumberFormat="1" applyFont="1" applyAlignment="1">
      <alignment horizontal="right"/>
    </xf>
    <xf numFmtId="0" fontId="8" fillId="0" borderId="0" xfId="5" applyFont="1"/>
    <xf numFmtId="0" fontId="8" fillId="0" borderId="0" xfId="5" applyFont="1" applyAlignment="1" applyProtection="1">
      <alignment horizontal="center"/>
      <protection locked="0"/>
    </xf>
    <xf numFmtId="14" fontId="8" fillId="0" borderId="0" xfId="6" applyNumberFormat="1" applyFont="1"/>
    <xf numFmtId="167" fontId="4" fillId="0" borderId="0" xfId="4" applyNumberFormat="1" applyFont="1"/>
    <xf numFmtId="167" fontId="0" fillId="0" borderId="0" xfId="0" applyNumberFormat="1"/>
    <xf numFmtId="167" fontId="8" fillId="0" borderId="0" xfId="6" applyNumberFormat="1" applyFont="1"/>
    <xf numFmtId="1" fontId="8" fillId="0" borderId="0" xfId="6" applyNumberFormat="1" applyFont="1" applyAlignment="1">
      <alignment horizontal="center"/>
    </xf>
    <xf numFmtId="1" fontId="8" fillId="0" borderId="0" xfId="5" applyNumberFormat="1" applyFont="1" applyAlignment="1">
      <alignment horizontal="center"/>
    </xf>
  </cellXfs>
  <cellStyles count="8">
    <cellStyle name="Comma 2" xfId="3" xr:uid="{BA786BAB-EF6B-4CFC-AA2F-AC27AC6375F0}"/>
    <cellStyle name="Comma 4" xfId="6" xr:uid="{E68D8AB1-BBCB-479E-949D-6A66719DB730}"/>
    <cellStyle name="Moeda" xfId="2" builtinId="4"/>
    <cellStyle name="Normal" xfId="0" builtinId="0"/>
    <cellStyle name="Normal 2" xfId="4" xr:uid="{0A380503-CB9E-4825-9E4E-7C09E22AB7BA}"/>
    <cellStyle name="Normal 2 2" xfId="7" xr:uid="{B9713753-E452-4F59-BE29-2EEEDD80693E}"/>
    <cellStyle name="Normal 5" xfId="5" xr:uid="{173A9FFF-FE28-4132-A95F-6D622F1B5161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456046</xdr:colOff>
      <xdr:row>12</xdr:row>
      <xdr:rowOff>165450</xdr:rowOff>
    </xdr:from>
    <xdr:to>
      <xdr:col>9</xdr:col>
      <xdr:colOff>325804</xdr:colOff>
      <xdr:row>19</xdr:row>
      <xdr:rowOff>133351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28D21EC6-7BA5-438D-AA53-F3E9CFD3D606}"/>
            </a:ext>
          </a:extLst>
        </xdr:cNvPr>
        <xdr:cNvSpPr/>
      </xdr:nvSpPr>
      <xdr:spPr>
        <a:xfrm>
          <a:off x="4475596" y="2337150"/>
          <a:ext cx="3641658" cy="1234726"/>
        </a:xfrm>
        <a:prstGeom prst="round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n-US" sz="1600" b="1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ProcV e ProcH</a:t>
          </a:r>
          <a:endParaRPr lang="en-US" sz="1600" b="0" i="0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600" b="1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ProcX</a:t>
          </a:r>
          <a:r>
            <a:rPr lang="en-US" sz="1600" b="0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 - Inclui todas as funcionalidades do ProcV e do ProcH, além de oferecer funcionalidades adicionais.</a:t>
          </a:r>
        </a:p>
        <a:p>
          <a:br>
            <a:rPr lang="en-US" sz="1600"/>
          </a:br>
          <a:endParaRPr lang="en-US" sz="16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</sheetPr>
  <dimension ref="A1:I7"/>
  <sheetViews>
    <sheetView zoomScale="200" zoomScaleNormal="200" workbookViewId="0">
      <selection activeCell="C7" sqref="C7"/>
    </sheetView>
  </sheetViews>
  <sheetFormatPr defaultRowHeight="14.4" x14ac:dyDescent="0.3"/>
  <cols>
    <col min="1" max="1" width="10.77734375" bestFit="1" customWidth="1"/>
  </cols>
  <sheetData>
    <row r="1" spans="1:9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3">
      <c r="A2" t="s">
        <v>8</v>
      </c>
      <c r="B2">
        <v>120</v>
      </c>
      <c r="C2">
        <v>170</v>
      </c>
      <c r="D2">
        <v>220</v>
      </c>
      <c r="E2">
        <v>260</v>
      </c>
      <c r="F2">
        <v>335</v>
      </c>
      <c r="G2">
        <v>420</v>
      </c>
      <c r="H2">
        <f>SUM(B2:G2)</f>
        <v>1525</v>
      </c>
      <c r="I2">
        <f>H2/6</f>
        <v>254.16666666666666</v>
      </c>
    </row>
    <row r="3" spans="1:9" x14ac:dyDescent="0.3">
      <c r="A3" t="s">
        <v>9</v>
      </c>
      <c r="B3">
        <v>100</v>
      </c>
      <c r="C3">
        <v>140</v>
      </c>
      <c r="D3">
        <v>170</v>
      </c>
      <c r="E3">
        <v>200</v>
      </c>
      <c r="F3">
        <v>340</v>
      </c>
      <c r="G3">
        <v>340</v>
      </c>
    </row>
    <row r="4" spans="1:9" x14ac:dyDescent="0.3">
      <c r="A4" t="s">
        <v>10</v>
      </c>
      <c r="B4">
        <f>B2-B3</f>
        <v>20</v>
      </c>
    </row>
    <row r="6" spans="1:9" x14ac:dyDescent="0.3">
      <c r="C6">
        <f>(C3-B3)/B3</f>
        <v>0.4</v>
      </c>
    </row>
    <row r="7" spans="1:9" x14ac:dyDescent="0.3">
      <c r="A7" t="s">
        <v>11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9423C-1E63-4C12-90D1-AFF46EE50BD5}">
  <sheetPr>
    <tabColor theme="9"/>
  </sheetPr>
  <dimension ref="A1:I4"/>
  <sheetViews>
    <sheetView zoomScale="200" zoomScaleNormal="200" workbookViewId="0"/>
  </sheetViews>
  <sheetFormatPr defaultRowHeight="14.4" x14ac:dyDescent="0.3"/>
  <sheetData>
    <row r="1" spans="1:9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3">
      <c r="A2" t="s">
        <v>8</v>
      </c>
      <c r="B2">
        <v>120</v>
      </c>
      <c r="C2">
        <v>170</v>
      </c>
      <c r="D2">
        <v>220</v>
      </c>
      <c r="E2">
        <v>260</v>
      </c>
      <c r="F2">
        <v>335</v>
      </c>
      <c r="G2">
        <v>420</v>
      </c>
      <c r="H2">
        <f>SUM(B2:G2)</f>
        <v>1525</v>
      </c>
      <c r="I2">
        <f>H2/6</f>
        <v>254.16666666666666</v>
      </c>
    </row>
    <row r="3" spans="1:9" x14ac:dyDescent="0.3">
      <c r="A3" t="s">
        <v>9</v>
      </c>
      <c r="B3">
        <v>100</v>
      </c>
      <c r="C3">
        <v>140</v>
      </c>
      <c r="D3">
        <v>170</v>
      </c>
      <c r="E3">
        <v>200</v>
      </c>
      <c r="F3">
        <v>340</v>
      </c>
      <c r="G3">
        <v>340</v>
      </c>
      <c r="H3">
        <f t="shared" ref="H3:H4" si="0">SUM(B3:G3)</f>
        <v>1290</v>
      </c>
      <c r="I3">
        <f t="shared" ref="I3:I4" si="1">H3/6</f>
        <v>215</v>
      </c>
    </row>
    <row r="4" spans="1:9" x14ac:dyDescent="0.3">
      <c r="A4" t="s">
        <v>10</v>
      </c>
      <c r="B4">
        <f>B2-B3</f>
        <v>20</v>
      </c>
      <c r="C4">
        <f t="shared" ref="C4:G4" si="2">C2-C3</f>
        <v>30</v>
      </c>
      <c r="D4">
        <f t="shared" si="2"/>
        <v>50</v>
      </c>
      <c r="E4">
        <f t="shared" si="2"/>
        <v>60</v>
      </c>
      <c r="F4">
        <f>F2-F3</f>
        <v>-5</v>
      </c>
      <c r="G4">
        <f t="shared" si="2"/>
        <v>80</v>
      </c>
      <c r="H4">
        <f t="shared" si="0"/>
        <v>235</v>
      </c>
      <c r="I4">
        <f t="shared" si="1"/>
        <v>39.166666666666664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522CF-34E9-4B6D-A0AD-F1B286F68A5F}">
  <sheetPr>
    <tabColor theme="8"/>
  </sheetPr>
  <dimension ref="A1:J14"/>
  <sheetViews>
    <sheetView zoomScale="160" zoomScaleNormal="160" workbookViewId="0">
      <selection activeCell="J10" sqref="J10"/>
    </sheetView>
  </sheetViews>
  <sheetFormatPr defaultRowHeight="14.4" x14ac:dyDescent="0.3"/>
  <sheetData>
    <row r="1" spans="1:10" x14ac:dyDescent="0.3">
      <c r="A1" s="1"/>
      <c r="B1" s="2" t="s">
        <v>13</v>
      </c>
      <c r="C1" s="2" t="s">
        <v>14</v>
      </c>
      <c r="D1" s="2" t="s">
        <v>15</v>
      </c>
      <c r="E1" s="2" t="s">
        <v>16</v>
      </c>
      <c r="F1" s="2" t="s">
        <v>17</v>
      </c>
      <c r="G1" s="2" t="s">
        <v>6</v>
      </c>
      <c r="J1" s="2" t="s">
        <v>8</v>
      </c>
    </row>
    <row r="2" spans="1:10" x14ac:dyDescent="0.3">
      <c r="A2" s="3" t="s">
        <v>12</v>
      </c>
      <c r="B2" s="1">
        <v>83</v>
      </c>
      <c r="C2" s="1">
        <v>107</v>
      </c>
      <c r="D2" s="1">
        <v>123</v>
      </c>
      <c r="E2" s="1">
        <v>134</v>
      </c>
      <c r="F2" s="1">
        <v>157</v>
      </c>
      <c r="G2" s="1">
        <f>SUM(B2:F2)</f>
        <v>604</v>
      </c>
      <c r="J2">
        <v>120</v>
      </c>
    </row>
    <row r="3" spans="1:10" x14ac:dyDescent="0.3">
      <c r="A3" s="3"/>
      <c r="B3" s="1"/>
      <c r="C3" s="1"/>
      <c r="D3" s="1"/>
      <c r="E3" s="1"/>
      <c r="F3" s="1"/>
      <c r="G3" s="1"/>
      <c r="J3">
        <v>170</v>
      </c>
    </row>
    <row r="4" spans="1:10" x14ac:dyDescent="0.3">
      <c r="A4" s="3" t="s">
        <v>18</v>
      </c>
      <c r="B4" s="4">
        <v>5832</v>
      </c>
      <c r="C4" s="5"/>
      <c r="D4" s="1"/>
      <c r="E4" s="1"/>
      <c r="F4" s="1"/>
      <c r="G4" s="1"/>
      <c r="H4">
        <v>87</v>
      </c>
      <c r="J4">
        <v>220</v>
      </c>
    </row>
    <row r="5" spans="1:10" x14ac:dyDescent="0.3">
      <c r="A5" s="3" t="s">
        <v>19</v>
      </c>
      <c r="B5" s="4">
        <v>5698</v>
      </c>
      <c r="C5" s="5"/>
      <c r="D5" s="1"/>
      <c r="E5" s="1"/>
      <c r="F5" s="1"/>
      <c r="G5" s="1"/>
      <c r="H5">
        <v>53</v>
      </c>
      <c r="J5">
        <v>260</v>
      </c>
    </row>
    <row r="6" spans="1:10" x14ac:dyDescent="0.3">
      <c r="A6" s="3" t="s">
        <v>20</v>
      </c>
      <c r="B6" s="4">
        <v>7634</v>
      </c>
      <c r="C6" s="5"/>
      <c r="D6" s="1"/>
      <c r="E6" s="1">
        <v>24</v>
      </c>
      <c r="F6" s="1">
        <v>87</v>
      </c>
      <c r="G6" s="1">
        <v>32</v>
      </c>
      <c r="H6">
        <f>SUM(E6:G6)</f>
        <v>143</v>
      </c>
      <c r="J6">
        <v>335</v>
      </c>
    </row>
    <row r="7" spans="1:10" x14ac:dyDescent="0.3">
      <c r="A7" s="3" t="s">
        <v>21</v>
      </c>
      <c r="B7" s="4">
        <v>6875</v>
      </c>
      <c r="C7" s="5"/>
      <c r="D7" s="1"/>
      <c r="E7" s="1"/>
      <c r="F7" s="1"/>
      <c r="G7" s="1"/>
      <c r="J7">
        <v>420</v>
      </c>
    </row>
    <row r="8" spans="1:10" x14ac:dyDescent="0.3">
      <c r="A8" s="3"/>
      <c r="B8" s="4">
        <f>SUM(B4:B7)</f>
        <v>26039</v>
      </c>
      <c r="C8" s="5"/>
      <c r="D8" s="1"/>
      <c r="E8" s="1"/>
      <c r="F8" s="1"/>
      <c r="G8" s="1"/>
      <c r="J8">
        <f>SUM(J2:J7)</f>
        <v>1525</v>
      </c>
    </row>
    <row r="9" spans="1:10" x14ac:dyDescent="0.3">
      <c r="A9" s="1"/>
      <c r="B9" s="2" t="s">
        <v>0</v>
      </c>
      <c r="C9" s="2" t="s">
        <v>22</v>
      </c>
      <c r="D9" s="2" t="s">
        <v>2</v>
      </c>
      <c r="E9" s="2" t="s">
        <v>23</v>
      </c>
      <c r="F9" s="2" t="s">
        <v>24</v>
      </c>
      <c r="G9" s="2" t="s">
        <v>5</v>
      </c>
      <c r="J9" s="6">
        <f>AVERAGE(J2:J7)</f>
        <v>254.16666666666666</v>
      </c>
    </row>
    <row r="10" spans="1:10" x14ac:dyDescent="0.3">
      <c r="A10" s="3" t="s">
        <v>25</v>
      </c>
      <c r="B10" s="1">
        <v>13</v>
      </c>
      <c r="C10" s="1">
        <v>18</v>
      </c>
      <c r="D10" s="1">
        <v>17</v>
      </c>
      <c r="E10" s="1">
        <v>18</v>
      </c>
      <c r="F10" s="1">
        <v>18</v>
      </c>
      <c r="G10" s="1">
        <v>27</v>
      </c>
      <c r="H10">
        <f>AVERAGE(B10:G10)</f>
        <v>18.5</v>
      </c>
    </row>
    <row r="11" spans="1:10" x14ac:dyDescent="0.3">
      <c r="A11" s="3" t="s">
        <v>26</v>
      </c>
      <c r="B11" s="1">
        <v>12</v>
      </c>
      <c r="C11" s="1">
        <v>10</v>
      </c>
      <c r="D11" s="1">
        <v>8</v>
      </c>
      <c r="E11" s="1">
        <v>17</v>
      </c>
      <c r="F11" s="1">
        <v>18</v>
      </c>
      <c r="G11" s="1">
        <v>14</v>
      </c>
      <c r="H11">
        <f>AVERAGE(B11:G11)</f>
        <v>13.166666666666666</v>
      </c>
    </row>
    <row r="12" spans="1:10" x14ac:dyDescent="0.3">
      <c r="A12" s="3" t="s">
        <v>27</v>
      </c>
      <c r="B12" s="1">
        <v>16</v>
      </c>
      <c r="C12" s="1">
        <v>20</v>
      </c>
      <c r="D12" s="1">
        <v>18</v>
      </c>
      <c r="E12" s="1">
        <v>15</v>
      </c>
      <c r="F12" s="1">
        <v>17</v>
      </c>
      <c r="G12" s="1">
        <v>19</v>
      </c>
      <c r="H12">
        <f>AVERAGE(B12:G12)</f>
        <v>17.5</v>
      </c>
    </row>
    <row r="13" spans="1:10" x14ac:dyDescent="0.3">
      <c r="A13" s="3" t="s">
        <v>28</v>
      </c>
      <c r="B13" s="1">
        <v>7</v>
      </c>
      <c r="C13" s="1">
        <v>11</v>
      </c>
      <c r="D13" s="1">
        <v>12</v>
      </c>
      <c r="E13" s="1">
        <v>14</v>
      </c>
      <c r="F13" s="1">
        <v>14</v>
      </c>
      <c r="G13" s="1">
        <v>15</v>
      </c>
      <c r="H13">
        <f>AVERAGE(B13:G13)</f>
        <v>12.166666666666666</v>
      </c>
    </row>
    <row r="14" spans="1:10" x14ac:dyDescent="0.3">
      <c r="B14">
        <f t="shared" ref="B14:G14" si="0">AVERAGE(B10:B13)</f>
        <v>12</v>
      </c>
      <c r="C14">
        <f t="shared" si="0"/>
        <v>14.75</v>
      </c>
      <c r="D14">
        <f t="shared" si="0"/>
        <v>13.75</v>
      </c>
      <c r="E14">
        <f t="shared" si="0"/>
        <v>16</v>
      </c>
      <c r="F14">
        <f t="shared" si="0"/>
        <v>16.75</v>
      </c>
      <c r="G14">
        <f t="shared" si="0"/>
        <v>18.75</v>
      </c>
      <c r="H14">
        <f>AVERAGE(B14:G14)</f>
        <v>15.333333333333334</v>
      </c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9D592-0F43-4732-BE59-F0C165EBDC87}">
  <sheetPr>
    <tabColor theme="7"/>
  </sheetPr>
  <dimension ref="A1:Y742"/>
  <sheetViews>
    <sheetView tabSelected="1" zoomScale="120" zoomScaleNormal="120" workbookViewId="0">
      <selection activeCell="B2" sqref="B2"/>
    </sheetView>
  </sheetViews>
  <sheetFormatPr defaultRowHeight="14.4" x14ac:dyDescent="0.3"/>
  <cols>
    <col min="1" max="1" width="20" bestFit="1" customWidth="1"/>
    <col min="2" max="2" width="17.33203125" bestFit="1" customWidth="1"/>
    <col min="3" max="3" width="8" bestFit="1" customWidth="1"/>
    <col min="4" max="4" width="13.21875" bestFit="1" customWidth="1"/>
    <col min="8" max="8" width="19.44140625" bestFit="1" customWidth="1"/>
    <col min="11" max="11" width="11.88671875" bestFit="1" customWidth="1"/>
    <col min="12" max="12" width="8.33203125" bestFit="1" customWidth="1"/>
    <col min="13" max="13" width="12.44140625" bestFit="1" customWidth="1"/>
    <col min="14" max="14" width="11.33203125" bestFit="1" customWidth="1"/>
    <col min="15" max="15" width="21.33203125" bestFit="1" customWidth="1"/>
    <col min="16" max="16" width="12.33203125" bestFit="1" customWidth="1"/>
    <col min="17" max="17" width="13.77734375" bestFit="1" customWidth="1"/>
    <col min="20" max="20" width="12.44140625" bestFit="1" customWidth="1"/>
    <col min="21" max="21" width="19.5546875" bestFit="1" customWidth="1"/>
    <col min="22" max="22" width="9.6640625" bestFit="1" customWidth="1"/>
    <col min="23" max="23" width="17.21875" bestFit="1" customWidth="1"/>
    <col min="24" max="24" width="19" bestFit="1" customWidth="1"/>
  </cols>
  <sheetData>
    <row r="1" spans="1:25" x14ac:dyDescent="0.3">
      <c r="A1" s="7" t="s">
        <v>29</v>
      </c>
      <c r="B1" s="8" t="s">
        <v>1414</v>
      </c>
      <c r="C1" s="9" t="s">
        <v>692</v>
      </c>
      <c r="D1" s="10" t="s">
        <v>693</v>
      </c>
      <c r="G1" s="11" t="s">
        <v>692</v>
      </c>
      <c r="H1" s="12" t="s">
        <v>29</v>
      </c>
      <c r="J1" s="11" t="s">
        <v>692</v>
      </c>
      <c r="K1" s="13" t="s">
        <v>693</v>
      </c>
      <c r="M1" s="14" t="s">
        <v>1401</v>
      </c>
      <c r="N1" s="15" t="s">
        <v>1402</v>
      </c>
      <c r="O1" s="16" t="s">
        <v>1403</v>
      </c>
      <c r="P1" s="17" t="s">
        <v>693</v>
      </c>
      <c r="Q1" s="16" t="s">
        <v>1397</v>
      </c>
      <c r="R1" s="18"/>
      <c r="S1" s="19"/>
      <c r="T1" s="20" t="s">
        <v>1401</v>
      </c>
      <c r="U1" s="21" t="s">
        <v>1404</v>
      </c>
      <c r="V1" s="22" t="s">
        <v>1405</v>
      </c>
      <c r="W1" s="23" t="s">
        <v>1406</v>
      </c>
      <c r="X1" s="24" t="s">
        <v>1407</v>
      </c>
      <c r="Y1" s="25" t="s">
        <v>1413</v>
      </c>
    </row>
    <row r="2" spans="1:25" x14ac:dyDescent="0.3">
      <c r="A2" s="26" t="s">
        <v>30</v>
      </c>
      <c r="B2" s="26" t="s">
        <v>676</v>
      </c>
      <c r="C2" s="27">
        <v>14676</v>
      </c>
      <c r="D2" s="34">
        <v>68323</v>
      </c>
      <c r="G2" s="27">
        <v>13192</v>
      </c>
      <c r="H2" t="str">
        <f>_xlfn.XLOOKUP(G2,C:C,A:A)</f>
        <v>Lara Loureiro</v>
      </c>
      <c r="J2" s="27">
        <v>11329</v>
      </c>
      <c r="K2" s="29"/>
      <c r="M2" s="37">
        <v>23555804163</v>
      </c>
      <c r="N2" s="30" t="s">
        <v>694</v>
      </c>
      <c r="O2" s="18" t="s">
        <v>1392</v>
      </c>
      <c r="P2" s="36">
        <v>29184</v>
      </c>
      <c r="Q2" s="31" t="s">
        <v>1396</v>
      </c>
      <c r="R2" s="19"/>
      <c r="S2" s="19"/>
      <c r="T2" s="37">
        <v>23555804163</v>
      </c>
      <c r="U2" s="31" t="s">
        <v>30</v>
      </c>
      <c r="V2" s="32" t="s">
        <v>1408</v>
      </c>
      <c r="W2" s="31" t="s">
        <v>676</v>
      </c>
      <c r="X2" s="33">
        <v>42117</v>
      </c>
      <c r="Y2" s="18">
        <f t="shared" ref="Y2:Y65" ca="1" si="0">DATEDIF(X2,TODAY(),"Y")</f>
        <v>10</v>
      </c>
    </row>
    <row r="3" spans="1:25" x14ac:dyDescent="0.3">
      <c r="A3" s="26" t="s">
        <v>31</v>
      </c>
      <c r="B3" s="26" t="s">
        <v>676</v>
      </c>
      <c r="C3" s="27">
        <v>11650</v>
      </c>
      <c r="D3" s="34">
        <v>28663</v>
      </c>
      <c r="G3" s="27">
        <v>13117</v>
      </c>
      <c r="H3" t="str">
        <f t="shared" ref="H3:H10" si="1">_xlfn.XLOOKUP(G3,C:C,A:A)</f>
        <v>Bernardo Sousa</v>
      </c>
      <c r="J3" s="27">
        <v>17068</v>
      </c>
      <c r="K3" s="29"/>
      <c r="M3" s="37">
        <v>70085777317</v>
      </c>
      <c r="N3" s="30" t="s">
        <v>695</v>
      </c>
      <c r="O3" s="18" t="s">
        <v>1392</v>
      </c>
      <c r="P3" s="36">
        <v>20409</v>
      </c>
      <c r="Q3" s="31" t="s">
        <v>1396</v>
      </c>
      <c r="R3" s="19"/>
      <c r="S3" s="19"/>
      <c r="T3" s="37">
        <v>70085777317</v>
      </c>
      <c r="U3" s="31" t="s">
        <v>31</v>
      </c>
      <c r="V3" s="32" t="s">
        <v>1409</v>
      </c>
      <c r="W3" s="31" t="s">
        <v>676</v>
      </c>
      <c r="X3" s="33">
        <v>43345</v>
      </c>
      <c r="Y3" s="18">
        <f t="shared" ca="1" si="0"/>
        <v>6</v>
      </c>
    </row>
    <row r="4" spans="1:25" x14ac:dyDescent="0.3">
      <c r="A4" s="26" t="s">
        <v>32</v>
      </c>
      <c r="B4" s="26" t="s">
        <v>677</v>
      </c>
      <c r="C4" s="27">
        <v>10998</v>
      </c>
      <c r="D4" s="34">
        <v>32438</v>
      </c>
      <c r="G4" s="27">
        <v>15808</v>
      </c>
      <c r="H4" t="str">
        <f t="shared" si="1"/>
        <v>Carlota Pinto</v>
      </c>
      <c r="J4" s="27">
        <v>18918</v>
      </c>
      <c r="K4" s="29"/>
      <c r="M4" s="38">
        <v>87699387980</v>
      </c>
      <c r="N4" s="30" t="s">
        <v>696</v>
      </c>
      <c r="O4" s="18" t="s">
        <v>1392</v>
      </c>
      <c r="P4" s="36">
        <v>28534</v>
      </c>
      <c r="Q4" s="31" t="s">
        <v>1396</v>
      </c>
      <c r="R4" s="19"/>
      <c r="S4" s="19"/>
      <c r="T4" s="38">
        <v>87699387980</v>
      </c>
      <c r="U4" s="31" t="s">
        <v>32</v>
      </c>
      <c r="V4" s="32" t="s">
        <v>1409</v>
      </c>
      <c r="W4" s="31" t="s">
        <v>677</v>
      </c>
      <c r="X4" s="33">
        <v>40711</v>
      </c>
      <c r="Y4" s="18">
        <f t="shared" ca="1" si="0"/>
        <v>13</v>
      </c>
    </row>
    <row r="5" spans="1:25" x14ac:dyDescent="0.3">
      <c r="A5" s="26" t="s">
        <v>33</v>
      </c>
      <c r="B5" s="26" t="s">
        <v>676</v>
      </c>
      <c r="C5" s="27">
        <v>12428</v>
      </c>
      <c r="D5" s="34">
        <v>22150</v>
      </c>
      <c r="G5" s="27">
        <v>12956</v>
      </c>
      <c r="H5" t="str">
        <f t="shared" si="1"/>
        <v>Marco Carvalho</v>
      </c>
      <c r="J5" s="27">
        <v>18960</v>
      </c>
      <c r="K5" s="29"/>
      <c r="M5" s="38">
        <v>70324719236</v>
      </c>
      <c r="N5" s="30" t="s">
        <v>697</v>
      </c>
      <c r="O5" s="18" t="s">
        <v>1393</v>
      </c>
      <c r="P5" s="36">
        <v>21167</v>
      </c>
      <c r="Q5" s="31" t="s">
        <v>1396</v>
      </c>
      <c r="R5" s="19"/>
      <c r="S5" s="19"/>
      <c r="T5" s="38">
        <v>70324719236</v>
      </c>
      <c r="U5" s="31" t="s">
        <v>33</v>
      </c>
      <c r="V5" s="32" t="s">
        <v>1408</v>
      </c>
      <c r="W5" s="31" t="s">
        <v>676</v>
      </c>
      <c r="X5" s="33">
        <v>43047</v>
      </c>
      <c r="Y5" s="18">
        <f t="shared" ca="1" si="0"/>
        <v>7</v>
      </c>
    </row>
    <row r="6" spans="1:25" x14ac:dyDescent="0.3">
      <c r="A6" s="26" t="s">
        <v>34</v>
      </c>
      <c r="B6" s="26" t="s">
        <v>676</v>
      </c>
      <c r="C6" s="27">
        <v>16107</v>
      </c>
      <c r="D6" s="34">
        <v>15357</v>
      </c>
      <c r="G6" s="27">
        <v>12479</v>
      </c>
      <c r="H6" t="str">
        <f t="shared" si="1"/>
        <v>Bianca Gomes</v>
      </c>
      <c r="J6" s="27">
        <v>17647</v>
      </c>
      <c r="K6" s="29"/>
      <c r="M6" s="38">
        <v>93530512438</v>
      </c>
      <c r="N6" s="30" t="s">
        <v>698</v>
      </c>
      <c r="O6" s="18" t="s">
        <v>1393</v>
      </c>
      <c r="P6" s="36">
        <v>56012</v>
      </c>
      <c r="Q6" s="31" t="s">
        <v>1396</v>
      </c>
      <c r="R6" s="19"/>
      <c r="S6" s="19"/>
      <c r="T6" s="38">
        <v>93530512438</v>
      </c>
      <c r="U6" s="31" t="s">
        <v>34</v>
      </c>
      <c r="V6" s="32" t="s">
        <v>1410</v>
      </c>
      <c r="W6" s="31" t="s">
        <v>676</v>
      </c>
      <c r="X6" s="33">
        <v>44467</v>
      </c>
      <c r="Y6" s="18">
        <f t="shared" ca="1" si="0"/>
        <v>3</v>
      </c>
    </row>
    <row r="7" spans="1:25" x14ac:dyDescent="0.3">
      <c r="A7" s="26" t="s">
        <v>35</v>
      </c>
      <c r="B7" s="26" t="s">
        <v>678</v>
      </c>
      <c r="C7" s="27">
        <v>11217</v>
      </c>
      <c r="D7" s="34">
        <v>37388</v>
      </c>
      <c r="G7" s="27">
        <v>11471</v>
      </c>
      <c r="H7" t="str">
        <f t="shared" si="1"/>
        <v>Leonardo Ferreira</v>
      </c>
      <c r="J7" s="27">
        <v>15383</v>
      </c>
      <c r="K7" s="29"/>
      <c r="M7" s="37">
        <v>93458355941</v>
      </c>
      <c r="N7" s="30" t="s">
        <v>699</v>
      </c>
      <c r="O7" s="18"/>
      <c r="P7" s="36">
        <v>16015</v>
      </c>
      <c r="Q7" s="31" t="s">
        <v>1397</v>
      </c>
      <c r="R7" s="19"/>
      <c r="S7" s="19"/>
      <c r="T7" s="37">
        <v>93458355941</v>
      </c>
      <c r="U7" s="31" t="s">
        <v>35</v>
      </c>
      <c r="V7" s="32" t="s">
        <v>1410</v>
      </c>
      <c r="W7" s="31" t="s">
        <v>678</v>
      </c>
      <c r="X7" s="33">
        <v>42139</v>
      </c>
      <c r="Y7" s="18">
        <f t="shared" ca="1" si="0"/>
        <v>10</v>
      </c>
    </row>
    <row r="8" spans="1:25" x14ac:dyDescent="0.3">
      <c r="A8" s="26" t="s">
        <v>36</v>
      </c>
      <c r="B8" s="26" t="s">
        <v>678</v>
      </c>
      <c r="C8" s="27">
        <v>13888</v>
      </c>
      <c r="D8" s="34">
        <v>42338</v>
      </c>
      <c r="G8" s="27">
        <v>12423</v>
      </c>
      <c r="H8" t="str">
        <f t="shared" si="1"/>
        <v>Letícia Santos</v>
      </c>
      <c r="J8" s="27">
        <v>13696</v>
      </c>
      <c r="K8" s="29"/>
      <c r="M8" s="37">
        <v>27957987053</v>
      </c>
      <c r="N8" s="30" t="s">
        <v>700</v>
      </c>
      <c r="O8" s="18" t="s">
        <v>1392</v>
      </c>
      <c r="P8" s="36">
        <v>24020</v>
      </c>
      <c r="Q8" s="31" t="s">
        <v>1396</v>
      </c>
      <c r="R8" s="19"/>
      <c r="S8" s="19"/>
      <c r="T8" s="37">
        <v>27957987053</v>
      </c>
      <c r="U8" s="31" t="s">
        <v>36</v>
      </c>
      <c r="V8" s="32" t="s">
        <v>1409</v>
      </c>
      <c r="W8" s="31" t="s">
        <v>678</v>
      </c>
      <c r="X8" s="33">
        <v>45117</v>
      </c>
      <c r="Y8" s="18">
        <f t="shared" ca="1" si="0"/>
        <v>1</v>
      </c>
    </row>
    <row r="9" spans="1:25" x14ac:dyDescent="0.3">
      <c r="A9" s="26" t="s">
        <v>37</v>
      </c>
      <c r="B9" s="26" t="s">
        <v>679</v>
      </c>
      <c r="C9" s="27">
        <v>14055</v>
      </c>
      <c r="D9" s="34">
        <v>14157</v>
      </c>
      <c r="G9" s="27">
        <v>19985</v>
      </c>
      <c r="H9" t="str">
        <f t="shared" si="1"/>
        <v>Gabriel Silva</v>
      </c>
      <c r="J9" s="27">
        <v>12381</v>
      </c>
      <c r="K9" s="29"/>
      <c r="M9" s="37">
        <v>72541478108</v>
      </c>
      <c r="N9" s="30" t="s">
        <v>701</v>
      </c>
      <c r="O9" s="18" t="s">
        <v>1394</v>
      </c>
      <c r="P9" s="36">
        <v>52006</v>
      </c>
      <c r="Q9" s="31" t="s">
        <v>1396</v>
      </c>
      <c r="R9" s="19"/>
      <c r="S9" s="19"/>
      <c r="T9" s="37">
        <v>72541478108</v>
      </c>
      <c r="U9" s="31" t="s">
        <v>37</v>
      </c>
      <c r="V9" s="32" t="s">
        <v>1409</v>
      </c>
      <c r="W9" s="31" t="s">
        <v>679</v>
      </c>
      <c r="X9" s="33">
        <v>42637</v>
      </c>
      <c r="Y9" s="18">
        <f t="shared" ca="1" si="0"/>
        <v>8</v>
      </c>
    </row>
    <row r="10" spans="1:25" x14ac:dyDescent="0.3">
      <c r="A10" s="26" t="s">
        <v>38</v>
      </c>
      <c r="B10" s="26" t="s">
        <v>680</v>
      </c>
      <c r="C10" s="27">
        <v>13192</v>
      </c>
      <c r="D10" s="34">
        <v>16574</v>
      </c>
      <c r="G10" s="27">
        <v>16371</v>
      </c>
      <c r="H10" t="str">
        <f t="shared" si="1"/>
        <v>Clara Oliveira</v>
      </c>
      <c r="J10" s="27">
        <v>15009</v>
      </c>
      <c r="K10" s="29"/>
      <c r="M10" s="37">
        <v>38110672288</v>
      </c>
      <c r="N10" s="30" t="s">
        <v>702</v>
      </c>
      <c r="O10" s="18" t="s">
        <v>1394</v>
      </c>
      <c r="P10" s="36">
        <v>58435</v>
      </c>
      <c r="Q10" s="31" t="s">
        <v>1398</v>
      </c>
      <c r="R10" s="19"/>
      <c r="S10" s="19"/>
      <c r="T10" s="37">
        <v>38110672288</v>
      </c>
      <c r="U10" s="31" t="s">
        <v>38</v>
      </c>
      <c r="V10" s="32" t="s">
        <v>1409</v>
      </c>
      <c r="W10" s="31" t="s">
        <v>680</v>
      </c>
      <c r="X10" s="33">
        <v>42578</v>
      </c>
      <c r="Y10" s="18">
        <f t="shared" ca="1" si="0"/>
        <v>8</v>
      </c>
    </row>
    <row r="11" spans="1:25" x14ac:dyDescent="0.3">
      <c r="A11" s="26" t="s">
        <v>39</v>
      </c>
      <c r="B11" s="26" t="s">
        <v>676</v>
      </c>
      <c r="C11" s="27">
        <v>18412</v>
      </c>
      <c r="D11" s="34">
        <v>33382</v>
      </c>
      <c r="G11" s="27"/>
      <c r="J11" s="27"/>
      <c r="K11" s="28"/>
      <c r="M11" s="38">
        <v>32872915608</v>
      </c>
      <c r="N11" s="30" t="s">
        <v>703</v>
      </c>
      <c r="O11" s="18"/>
      <c r="P11" s="36">
        <v>48863</v>
      </c>
      <c r="Q11" s="31" t="s">
        <v>1397</v>
      </c>
      <c r="R11" s="19"/>
      <c r="S11" s="19"/>
      <c r="T11" s="38">
        <v>32872915608</v>
      </c>
      <c r="U11" s="31" t="s">
        <v>39</v>
      </c>
      <c r="V11" s="32" t="s">
        <v>1411</v>
      </c>
      <c r="W11" s="31" t="s">
        <v>676</v>
      </c>
      <c r="X11" s="33">
        <v>41002</v>
      </c>
      <c r="Y11" s="18">
        <f t="shared" ca="1" si="0"/>
        <v>13</v>
      </c>
    </row>
    <row r="12" spans="1:25" x14ac:dyDescent="0.3">
      <c r="A12" s="26" t="s">
        <v>40</v>
      </c>
      <c r="B12" s="26" t="s">
        <v>681</v>
      </c>
      <c r="C12" s="27">
        <v>12622</v>
      </c>
      <c r="D12" s="34">
        <v>22701</v>
      </c>
      <c r="G12" s="27"/>
      <c r="J12" s="27"/>
      <c r="K12" s="28"/>
      <c r="M12" s="38">
        <v>26916893909</v>
      </c>
      <c r="N12" s="30" t="s">
        <v>704</v>
      </c>
      <c r="O12" s="18"/>
      <c r="P12" s="36">
        <v>61973</v>
      </c>
      <c r="Q12" s="31" t="s">
        <v>1397</v>
      </c>
      <c r="R12" s="19"/>
      <c r="S12" s="19"/>
      <c r="T12" s="38">
        <v>26916893909</v>
      </c>
      <c r="U12" s="31" t="s">
        <v>40</v>
      </c>
      <c r="V12" s="32" t="s">
        <v>1411</v>
      </c>
      <c r="W12" s="31" t="s">
        <v>681</v>
      </c>
      <c r="X12" s="33">
        <v>40157</v>
      </c>
      <c r="Y12" s="18">
        <f t="shared" ca="1" si="0"/>
        <v>15</v>
      </c>
    </row>
    <row r="13" spans="1:25" x14ac:dyDescent="0.3">
      <c r="A13" s="26" t="s">
        <v>41</v>
      </c>
      <c r="B13" s="26" t="s">
        <v>681</v>
      </c>
      <c r="C13" s="27">
        <v>10512</v>
      </c>
      <c r="D13" s="34">
        <v>54731</v>
      </c>
      <c r="G13" s="27"/>
      <c r="J13" s="27"/>
      <c r="K13" s="28"/>
      <c r="M13" s="38">
        <v>18741482119</v>
      </c>
      <c r="N13" s="30" t="s">
        <v>705</v>
      </c>
      <c r="O13" s="18"/>
      <c r="P13" s="36">
        <v>37776</v>
      </c>
      <c r="Q13" s="31" t="s">
        <v>1399</v>
      </c>
      <c r="R13" s="19"/>
      <c r="S13" s="19"/>
      <c r="T13" s="38">
        <v>18741482119</v>
      </c>
      <c r="U13" s="31" t="s">
        <v>41</v>
      </c>
      <c r="V13" s="32" t="s">
        <v>1408</v>
      </c>
      <c r="W13" s="31" t="s">
        <v>681</v>
      </c>
      <c r="X13" s="33">
        <v>44991</v>
      </c>
      <c r="Y13" s="18">
        <f t="shared" ca="1" si="0"/>
        <v>2</v>
      </c>
    </row>
    <row r="14" spans="1:25" x14ac:dyDescent="0.3">
      <c r="A14" s="26" t="s">
        <v>42</v>
      </c>
      <c r="B14" s="26" t="s">
        <v>680</v>
      </c>
      <c r="C14" s="27">
        <v>10676</v>
      </c>
      <c r="D14" s="34">
        <v>33635</v>
      </c>
      <c r="J14" s="27"/>
      <c r="K14" s="28"/>
      <c r="M14" s="38">
        <v>85800256000</v>
      </c>
      <c r="N14" s="30" t="s">
        <v>706</v>
      </c>
      <c r="O14" s="18" t="s">
        <v>1392</v>
      </c>
      <c r="P14" s="36">
        <v>35134</v>
      </c>
      <c r="Q14" s="31" t="s">
        <v>1398</v>
      </c>
      <c r="R14" s="19"/>
      <c r="S14" s="19"/>
      <c r="T14" s="38">
        <v>85800256000</v>
      </c>
      <c r="U14" s="31" t="s">
        <v>42</v>
      </c>
      <c r="V14" s="32" t="s">
        <v>1411</v>
      </c>
      <c r="W14" s="31" t="s">
        <v>680</v>
      </c>
      <c r="X14" s="33">
        <v>41496</v>
      </c>
      <c r="Y14" s="18">
        <f t="shared" ca="1" si="0"/>
        <v>11</v>
      </c>
    </row>
    <row r="15" spans="1:25" x14ac:dyDescent="0.3">
      <c r="A15" s="26" t="s">
        <v>43</v>
      </c>
      <c r="B15" s="26" t="s">
        <v>676</v>
      </c>
      <c r="C15" s="27">
        <v>10201</v>
      </c>
      <c r="D15" s="34">
        <v>48512</v>
      </c>
      <c r="J15" s="27"/>
      <c r="K15" s="28"/>
      <c r="M15" s="38">
        <v>42604388847</v>
      </c>
      <c r="N15" s="30" t="s">
        <v>707</v>
      </c>
      <c r="O15" s="18"/>
      <c r="P15" s="36">
        <v>28242</v>
      </c>
      <c r="Q15" s="31" t="s">
        <v>1397</v>
      </c>
      <c r="R15" s="19"/>
      <c r="S15" s="19"/>
      <c r="T15" s="38">
        <v>42604388847</v>
      </c>
      <c r="U15" s="31" t="s">
        <v>43</v>
      </c>
      <c r="V15" s="32" t="s">
        <v>1408</v>
      </c>
      <c r="W15" s="31" t="s">
        <v>676</v>
      </c>
      <c r="X15" s="33">
        <v>41577</v>
      </c>
      <c r="Y15" s="18">
        <f t="shared" ca="1" si="0"/>
        <v>11</v>
      </c>
    </row>
    <row r="16" spans="1:25" x14ac:dyDescent="0.3">
      <c r="A16" s="26" t="s">
        <v>44</v>
      </c>
      <c r="B16" s="26" t="s">
        <v>8</v>
      </c>
      <c r="C16" s="27">
        <v>10082</v>
      </c>
      <c r="D16" s="34">
        <v>42718</v>
      </c>
      <c r="K16" s="28"/>
      <c r="M16" s="38">
        <v>98490473950</v>
      </c>
      <c r="N16" s="30" t="s">
        <v>708</v>
      </c>
      <c r="O16" s="18" t="s">
        <v>1393</v>
      </c>
      <c r="P16" s="36">
        <v>49868</v>
      </c>
      <c r="Q16" s="31" t="s">
        <v>1396</v>
      </c>
      <c r="R16" s="19"/>
      <c r="S16" s="19"/>
      <c r="T16" s="38">
        <v>98490473950</v>
      </c>
      <c r="U16" s="31" t="s">
        <v>44</v>
      </c>
      <c r="V16" s="32" t="s">
        <v>1408</v>
      </c>
      <c r="W16" s="31" t="s">
        <v>8</v>
      </c>
      <c r="X16" s="33">
        <v>43911</v>
      </c>
      <c r="Y16" s="18">
        <f t="shared" ca="1" si="0"/>
        <v>5</v>
      </c>
    </row>
    <row r="17" spans="1:25" x14ac:dyDescent="0.3">
      <c r="A17" s="26" t="s">
        <v>45</v>
      </c>
      <c r="B17" s="26" t="s">
        <v>681</v>
      </c>
      <c r="C17" s="27">
        <v>11083</v>
      </c>
      <c r="D17" s="34">
        <v>28333</v>
      </c>
      <c r="K17" s="28"/>
      <c r="M17" s="38">
        <v>95523105792</v>
      </c>
      <c r="N17" s="30" t="s">
        <v>709</v>
      </c>
      <c r="O17" s="18" t="s">
        <v>1394</v>
      </c>
      <c r="P17" s="36">
        <v>19224</v>
      </c>
      <c r="Q17" s="31" t="s">
        <v>1396</v>
      </c>
      <c r="R17" s="19"/>
      <c r="S17" s="19"/>
      <c r="T17" s="38">
        <v>95523105792</v>
      </c>
      <c r="U17" s="31" t="s">
        <v>45</v>
      </c>
      <c r="V17" s="32" t="s">
        <v>1408</v>
      </c>
      <c r="W17" s="31" t="s">
        <v>681</v>
      </c>
      <c r="X17" s="33">
        <v>44666</v>
      </c>
      <c r="Y17" s="18">
        <f t="shared" ca="1" si="0"/>
        <v>3</v>
      </c>
    </row>
    <row r="18" spans="1:25" x14ac:dyDescent="0.3">
      <c r="A18" s="26" t="s">
        <v>46</v>
      </c>
      <c r="B18" s="26" t="s">
        <v>678</v>
      </c>
      <c r="C18" s="27">
        <v>19604</v>
      </c>
      <c r="D18" s="34">
        <v>55927</v>
      </c>
      <c r="K18" s="28"/>
      <c r="M18" s="38">
        <v>90818013555</v>
      </c>
      <c r="N18" s="30" t="s">
        <v>710</v>
      </c>
      <c r="O18" s="18"/>
      <c r="P18" s="36">
        <v>21860</v>
      </c>
      <c r="Q18" s="31" t="s">
        <v>1399</v>
      </c>
      <c r="R18" s="19"/>
      <c r="S18" s="19"/>
      <c r="T18" s="38">
        <v>90818013555</v>
      </c>
      <c r="U18" s="31" t="s">
        <v>46</v>
      </c>
      <c r="V18" s="32" t="s">
        <v>1408</v>
      </c>
      <c r="W18" s="31" t="s">
        <v>678</v>
      </c>
      <c r="X18" s="33">
        <v>43514</v>
      </c>
      <c r="Y18" s="18">
        <f t="shared" ca="1" si="0"/>
        <v>6</v>
      </c>
    </row>
    <row r="19" spans="1:25" x14ac:dyDescent="0.3">
      <c r="A19" s="26" t="s">
        <v>47</v>
      </c>
      <c r="B19" s="26" t="s">
        <v>681</v>
      </c>
      <c r="C19" s="27">
        <v>13117</v>
      </c>
      <c r="D19" s="34">
        <v>44575</v>
      </c>
      <c r="K19" s="28"/>
      <c r="M19" s="38">
        <v>14237613600</v>
      </c>
      <c r="N19" s="30" t="s">
        <v>711</v>
      </c>
      <c r="O19" s="18" t="s">
        <v>1394</v>
      </c>
      <c r="P19" s="36">
        <v>20484</v>
      </c>
      <c r="Q19" s="31" t="s">
        <v>1396</v>
      </c>
      <c r="R19" s="19"/>
      <c r="S19" s="19"/>
      <c r="T19" s="38">
        <v>14237613600</v>
      </c>
      <c r="U19" s="31" t="s">
        <v>47</v>
      </c>
      <c r="V19" s="32" t="s">
        <v>1408</v>
      </c>
      <c r="W19" s="31" t="s">
        <v>681</v>
      </c>
      <c r="X19" s="33">
        <v>40753</v>
      </c>
      <c r="Y19" s="18">
        <f t="shared" ca="1" si="0"/>
        <v>13</v>
      </c>
    </row>
    <row r="20" spans="1:25" x14ac:dyDescent="0.3">
      <c r="A20" s="26" t="s">
        <v>48</v>
      </c>
      <c r="B20" s="26" t="s">
        <v>681</v>
      </c>
      <c r="C20" s="27">
        <v>15808</v>
      </c>
      <c r="D20" s="34">
        <v>68603</v>
      </c>
      <c r="K20" s="28"/>
      <c r="M20" s="38">
        <v>28435677836</v>
      </c>
      <c r="N20" s="30" t="s">
        <v>712</v>
      </c>
      <c r="O20" s="18" t="s">
        <v>1392</v>
      </c>
      <c r="P20" s="36">
        <v>45565</v>
      </c>
      <c r="Q20" s="31" t="s">
        <v>1396</v>
      </c>
      <c r="R20" s="19"/>
      <c r="S20" s="19"/>
      <c r="T20" s="38">
        <v>28435677836</v>
      </c>
      <c r="U20" s="31" t="s">
        <v>48</v>
      </c>
      <c r="V20" s="32" t="s">
        <v>1409</v>
      </c>
      <c r="W20" s="31" t="s">
        <v>681</v>
      </c>
      <c r="X20" s="33">
        <v>42562</v>
      </c>
      <c r="Y20" s="18">
        <f t="shared" ca="1" si="0"/>
        <v>8</v>
      </c>
    </row>
    <row r="21" spans="1:25" x14ac:dyDescent="0.3">
      <c r="A21" s="26" t="s">
        <v>49</v>
      </c>
      <c r="B21" s="26" t="s">
        <v>676</v>
      </c>
      <c r="C21" s="27">
        <v>12956</v>
      </c>
      <c r="D21" s="34">
        <v>38888</v>
      </c>
      <c r="K21" s="28"/>
      <c r="M21" s="38">
        <v>61727501048</v>
      </c>
      <c r="N21" s="30" t="s">
        <v>713</v>
      </c>
      <c r="O21" s="18"/>
      <c r="P21" s="36">
        <v>45650</v>
      </c>
      <c r="Q21" s="31" t="s">
        <v>1399</v>
      </c>
      <c r="R21" s="19"/>
      <c r="S21" s="19"/>
      <c r="T21" s="38">
        <v>61727501048</v>
      </c>
      <c r="U21" s="31" t="s">
        <v>49</v>
      </c>
      <c r="V21" s="32" t="s">
        <v>1409</v>
      </c>
      <c r="W21" s="31" t="s">
        <v>676</v>
      </c>
      <c r="X21" s="33">
        <v>45026</v>
      </c>
      <c r="Y21" s="18">
        <f t="shared" ca="1" si="0"/>
        <v>2</v>
      </c>
    </row>
    <row r="22" spans="1:25" x14ac:dyDescent="0.3">
      <c r="A22" s="26" t="s">
        <v>50</v>
      </c>
      <c r="B22" s="26" t="s">
        <v>681</v>
      </c>
      <c r="C22" s="27">
        <v>12479</v>
      </c>
      <c r="D22" s="34">
        <v>58231</v>
      </c>
      <c r="K22" s="28"/>
      <c r="M22" s="38">
        <v>33267833225</v>
      </c>
      <c r="N22" s="30" t="s">
        <v>714</v>
      </c>
      <c r="O22" s="18" t="s">
        <v>1392</v>
      </c>
      <c r="P22" s="36">
        <v>16148</v>
      </c>
      <c r="Q22" s="31" t="s">
        <v>1396</v>
      </c>
      <c r="R22" s="19"/>
      <c r="S22" s="19"/>
      <c r="T22" s="38">
        <v>33267833225</v>
      </c>
      <c r="U22" s="31" t="s">
        <v>50</v>
      </c>
      <c r="V22" s="32" t="s">
        <v>1409</v>
      </c>
      <c r="W22" s="31" t="s">
        <v>681</v>
      </c>
      <c r="X22" s="33">
        <v>43737</v>
      </c>
      <c r="Y22" s="18">
        <f t="shared" ca="1" si="0"/>
        <v>5</v>
      </c>
    </row>
    <row r="23" spans="1:25" x14ac:dyDescent="0.3">
      <c r="A23" s="26" t="s">
        <v>51</v>
      </c>
      <c r="B23" s="26" t="s">
        <v>678</v>
      </c>
      <c r="C23" s="27">
        <v>11471</v>
      </c>
      <c r="D23" s="34">
        <v>45117</v>
      </c>
      <c r="K23" s="28"/>
      <c r="M23" s="38">
        <v>62089221574</v>
      </c>
      <c r="N23" s="30" t="s">
        <v>715</v>
      </c>
      <c r="O23" s="18"/>
      <c r="P23" s="36">
        <v>45427</v>
      </c>
      <c r="Q23" s="31" t="s">
        <v>1397</v>
      </c>
      <c r="R23" s="19"/>
      <c r="S23" s="19"/>
      <c r="T23" s="38">
        <v>62089221574</v>
      </c>
      <c r="U23" s="31" t="s">
        <v>51</v>
      </c>
      <c r="V23" s="32" t="s">
        <v>1409</v>
      </c>
      <c r="W23" s="31" t="s">
        <v>678</v>
      </c>
      <c r="X23" s="33">
        <v>42769</v>
      </c>
      <c r="Y23" s="18">
        <f t="shared" ca="1" si="0"/>
        <v>8</v>
      </c>
    </row>
    <row r="24" spans="1:25" x14ac:dyDescent="0.3">
      <c r="A24" s="26" t="s">
        <v>52</v>
      </c>
      <c r="B24" s="26" t="s">
        <v>682</v>
      </c>
      <c r="C24" s="27">
        <v>12423</v>
      </c>
      <c r="D24" s="34">
        <v>16331</v>
      </c>
      <c r="K24" s="28"/>
      <c r="M24" s="38">
        <v>50559260578</v>
      </c>
      <c r="N24" s="30" t="s">
        <v>716</v>
      </c>
      <c r="O24" s="18" t="s">
        <v>1393</v>
      </c>
      <c r="P24" s="36">
        <v>44246</v>
      </c>
      <c r="Q24" s="31" t="s">
        <v>1396</v>
      </c>
      <c r="R24" s="19"/>
      <c r="S24" s="19"/>
      <c r="T24" s="38">
        <v>50559260578</v>
      </c>
      <c r="U24" s="31" t="s">
        <v>52</v>
      </c>
      <c r="V24" s="32" t="s">
        <v>1411</v>
      </c>
      <c r="W24" s="31" t="s">
        <v>682</v>
      </c>
      <c r="X24" s="33">
        <v>44985</v>
      </c>
      <c r="Y24" s="18">
        <f t="shared" ca="1" si="0"/>
        <v>2</v>
      </c>
    </row>
    <row r="25" spans="1:25" x14ac:dyDescent="0.3">
      <c r="A25" s="26" t="s">
        <v>53</v>
      </c>
      <c r="B25" s="26" t="s">
        <v>679</v>
      </c>
      <c r="C25" s="27">
        <v>19985</v>
      </c>
      <c r="D25" s="34">
        <v>24081</v>
      </c>
      <c r="K25" s="28"/>
      <c r="M25" s="38">
        <v>31148362890</v>
      </c>
      <c r="N25" s="30" t="s">
        <v>717</v>
      </c>
      <c r="O25" s="18"/>
      <c r="P25" s="36">
        <v>67803</v>
      </c>
      <c r="Q25" s="31" t="s">
        <v>1397</v>
      </c>
      <c r="R25" s="19"/>
      <c r="S25" s="19"/>
      <c r="T25" s="38">
        <v>31148362890</v>
      </c>
      <c r="U25" s="31" t="s">
        <v>53</v>
      </c>
      <c r="V25" s="32" t="s">
        <v>1412</v>
      </c>
      <c r="W25" s="31" t="s">
        <v>679</v>
      </c>
      <c r="X25" s="33">
        <v>42229</v>
      </c>
      <c r="Y25" s="18">
        <f t="shared" ca="1" si="0"/>
        <v>9</v>
      </c>
    </row>
    <row r="26" spans="1:25" x14ac:dyDescent="0.3">
      <c r="A26" s="26" t="s">
        <v>54</v>
      </c>
      <c r="B26" s="26" t="s">
        <v>676</v>
      </c>
      <c r="C26" s="27">
        <v>16371</v>
      </c>
      <c r="D26" s="34">
        <v>65659</v>
      </c>
      <c r="K26" s="28"/>
      <c r="M26" s="38">
        <v>38281373285</v>
      </c>
      <c r="N26" s="30" t="s">
        <v>718</v>
      </c>
      <c r="O26" s="18" t="s">
        <v>1393</v>
      </c>
      <c r="P26" s="36">
        <v>59887</v>
      </c>
      <c r="Q26" s="31" t="s">
        <v>1396</v>
      </c>
      <c r="R26" s="19"/>
      <c r="S26" s="19"/>
      <c r="T26" s="38">
        <v>38281373285</v>
      </c>
      <c r="U26" s="31" t="s">
        <v>54</v>
      </c>
      <c r="V26" s="32" t="s">
        <v>1411</v>
      </c>
      <c r="W26" s="31" t="s">
        <v>676</v>
      </c>
      <c r="X26" s="33">
        <v>42239</v>
      </c>
      <c r="Y26" s="18">
        <f t="shared" ca="1" si="0"/>
        <v>9</v>
      </c>
    </row>
    <row r="27" spans="1:25" x14ac:dyDescent="0.3">
      <c r="A27" s="26" t="s">
        <v>55</v>
      </c>
      <c r="B27" s="26" t="s">
        <v>8</v>
      </c>
      <c r="C27" s="27">
        <v>18246</v>
      </c>
      <c r="D27" s="34">
        <v>28334</v>
      </c>
      <c r="K27" s="28"/>
      <c r="M27" s="38">
        <v>33044710607</v>
      </c>
      <c r="N27" s="30" t="s">
        <v>719</v>
      </c>
      <c r="O27" s="18" t="s">
        <v>1394</v>
      </c>
      <c r="P27" s="36">
        <v>29324</v>
      </c>
      <c r="Q27" s="31" t="s">
        <v>1396</v>
      </c>
      <c r="R27" s="19"/>
      <c r="S27" s="19"/>
      <c r="T27" s="38">
        <v>33044710607</v>
      </c>
      <c r="U27" s="31" t="s">
        <v>55</v>
      </c>
      <c r="V27" s="32" t="s">
        <v>1408</v>
      </c>
      <c r="W27" s="31" t="s">
        <v>8</v>
      </c>
      <c r="X27" s="33">
        <v>43708</v>
      </c>
      <c r="Y27" s="18">
        <f t="shared" ca="1" si="0"/>
        <v>5</v>
      </c>
    </row>
    <row r="28" spans="1:25" x14ac:dyDescent="0.3">
      <c r="A28" s="26" t="s">
        <v>56</v>
      </c>
      <c r="B28" s="26" t="s">
        <v>680</v>
      </c>
      <c r="C28" s="27">
        <v>11548</v>
      </c>
      <c r="D28" s="34">
        <v>19815</v>
      </c>
      <c r="K28" s="28"/>
      <c r="M28" s="38">
        <v>27533671980</v>
      </c>
      <c r="N28" s="30" t="s">
        <v>720</v>
      </c>
      <c r="O28" s="18" t="s">
        <v>1392</v>
      </c>
      <c r="P28" s="36">
        <v>19265</v>
      </c>
      <c r="Q28" s="31" t="s">
        <v>1396</v>
      </c>
      <c r="R28" s="19"/>
      <c r="S28" s="19"/>
      <c r="T28" s="38">
        <v>27533671980</v>
      </c>
      <c r="U28" s="31" t="s">
        <v>56</v>
      </c>
      <c r="V28" s="32" t="s">
        <v>27</v>
      </c>
      <c r="W28" s="31" t="s">
        <v>680</v>
      </c>
      <c r="X28" s="33">
        <v>43131</v>
      </c>
      <c r="Y28" s="18">
        <f t="shared" ca="1" si="0"/>
        <v>7</v>
      </c>
    </row>
    <row r="29" spans="1:25" x14ac:dyDescent="0.3">
      <c r="A29" s="26" t="s">
        <v>57</v>
      </c>
      <c r="B29" s="26" t="s">
        <v>680</v>
      </c>
      <c r="C29" s="27">
        <v>12850</v>
      </c>
      <c r="D29" s="34">
        <v>27703</v>
      </c>
      <c r="K29" s="28"/>
      <c r="M29" s="38">
        <v>67269897483</v>
      </c>
      <c r="N29" s="30" t="s">
        <v>721</v>
      </c>
      <c r="O29" s="18"/>
      <c r="P29" s="36">
        <v>38603</v>
      </c>
      <c r="Q29" s="31" t="s">
        <v>1399</v>
      </c>
      <c r="R29" s="19"/>
      <c r="S29" s="19"/>
      <c r="T29" s="38">
        <v>67269897483</v>
      </c>
      <c r="U29" s="31" t="s">
        <v>57</v>
      </c>
      <c r="V29" s="32" t="s">
        <v>1409</v>
      </c>
      <c r="W29" s="31" t="s">
        <v>680</v>
      </c>
      <c r="X29" s="33">
        <v>43654</v>
      </c>
      <c r="Y29" s="18">
        <f t="shared" ca="1" si="0"/>
        <v>5</v>
      </c>
    </row>
    <row r="30" spans="1:25" x14ac:dyDescent="0.3">
      <c r="A30" s="26" t="s">
        <v>58</v>
      </c>
      <c r="B30" s="26" t="s">
        <v>678</v>
      </c>
      <c r="C30" s="27">
        <v>19729</v>
      </c>
      <c r="D30" s="34">
        <v>20550</v>
      </c>
      <c r="K30" s="28"/>
      <c r="M30" s="38">
        <v>43146076827</v>
      </c>
      <c r="N30" s="30" t="s">
        <v>722</v>
      </c>
      <c r="O30" s="18" t="s">
        <v>1394</v>
      </c>
      <c r="P30" s="36">
        <v>35798</v>
      </c>
      <c r="Q30" s="31" t="s">
        <v>1396</v>
      </c>
      <c r="R30" s="19"/>
      <c r="S30" s="19"/>
      <c r="T30" s="38">
        <v>43146076827</v>
      </c>
      <c r="U30" s="31" t="s">
        <v>58</v>
      </c>
      <c r="V30" s="32" t="s">
        <v>1408</v>
      </c>
      <c r="W30" s="31" t="s">
        <v>678</v>
      </c>
      <c r="X30" s="33">
        <v>44698</v>
      </c>
      <c r="Y30" s="18">
        <f t="shared" ca="1" si="0"/>
        <v>3</v>
      </c>
    </row>
    <row r="31" spans="1:25" x14ac:dyDescent="0.3">
      <c r="A31" s="26" t="s">
        <v>59</v>
      </c>
      <c r="B31" s="26" t="s">
        <v>681</v>
      </c>
      <c r="C31" s="27">
        <v>14095</v>
      </c>
      <c r="D31" s="34">
        <v>54381</v>
      </c>
      <c r="K31" s="28"/>
      <c r="M31" s="38">
        <v>73107608742</v>
      </c>
      <c r="N31" s="30" t="s">
        <v>723</v>
      </c>
      <c r="O31" s="18" t="s">
        <v>1392</v>
      </c>
      <c r="P31" s="36">
        <v>70479</v>
      </c>
      <c r="Q31" s="31" t="s">
        <v>1396</v>
      </c>
      <c r="R31" s="19"/>
      <c r="S31" s="19"/>
      <c r="T31" s="38">
        <v>73107608742</v>
      </c>
      <c r="U31" s="31" t="s">
        <v>59</v>
      </c>
      <c r="V31" s="32" t="s">
        <v>1410</v>
      </c>
      <c r="W31" s="31" t="s">
        <v>681</v>
      </c>
      <c r="X31" s="33">
        <v>43048</v>
      </c>
      <c r="Y31" s="18">
        <f t="shared" ca="1" si="0"/>
        <v>7</v>
      </c>
    </row>
    <row r="32" spans="1:25" x14ac:dyDescent="0.3">
      <c r="A32" s="26" t="s">
        <v>60</v>
      </c>
      <c r="B32" s="26" t="s">
        <v>676</v>
      </c>
      <c r="C32" s="27">
        <v>14375</v>
      </c>
      <c r="D32" s="34">
        <v>15549</v>
      </c>
      <c r="K32" s="28"/>
      <c r="M32" s="38">
        <v>38483336156</v>
      </c>
      <c r="N32" s="30" t="s">
        <v>724</v>
      </c>
      <c r="O32" s="18"/>
      <c r="P32" s="36">
        <v>37530</v>
      </c>
      <c r="Q32" s="31" t="s">
        <v>1399</v>
      </c>
      <c r="R32" s="19"/>
      <c r="S32" s="19"/>
      <c r="T32" s="38">
        <v>38483336156</v>
      </c>
      <c r="U32" s="31" t="s">
        <v>60</v>
      </c>
      <c r="V32" s="32" t="s">
        <v>1409</v>
      </c>
      <c r="W32" s="31" t="s">
        <v>676</v>
      </c>
      <c r="X32" s="33">
        <v>40092</v>
      </c>
      <c r="Y32" s="18">
        <f t="shared" ca="1" si="0"/>
        <v>15</v>
      </c>
    </row>
    <row r="33" spans="1:25" x14ac:dyDescent="0.3">
      <c r="A33" s="26" t="s">
        <v>61</v>
      </c>
      <c r="B33" s="26" t="s">
        <v>683</v>
      </c>
      <c r="C33" s="27">
        <v>19163</v>
      </c>
      <c r="D33" s="34">
        <v>23320</v>
      </c>
      <c r="K33" s="28"/>
      <c r="M33" s="38">
        <v>73497698850</v>
      </c>
      <c r="N33" s="30" t="s">
        <v>725</v>
      </c>
      <c r="O33" s="18" t="s">
        <v>1392</v>
      </c>
      <c r="P33" s="36">
        <v>62493</v>
      </c>
      <c r="Q33" s="31" t="s">
        <v>1396</v>
      </c>
      <c r="R33" s="19"/>
      <c r="S33" s="19"/>
      <c r="T33" s="38">
        <v>73497698850</v>
      </c>
      <c r="U33" s="31" t="s">
        <v>61</v>
      </c>
      <c r="V33" s="32" t="s">
        <v>1408</v>
      </c>
      <c r="W33" s="31" t="s">
        <v>683</v>
      </c>
      <c r="X33" s="33">
        <v>43895</v>
      </c>
      <c r="Y33" s="18">
        <f t="shared" ca="1" si="0"/>
        <v>5</v>
      </c>
    </row>
    <row r="34" spans="1:25" x14ac:dyDescent="0.3">
      <c r="A34" s="26" t="s">
        <v>62</v>
      </c>
      <c r="B34" s="26" t="s">
        <v>684</v>
      </c>
      <c r="C34" s="27">
        <v>18851</v>
      </c>
      <c r="D34" s="34">
        <v>50491</v>
      </c>
      <c r="K34" s="28"/>
      <c r="M34" s="38">
        <v>82121238425</v>
      </c>
      <c r="N34" s="30" t="s">
        <v>726</v>
      </c>
      <c r="O34" s="18" t="s">
        <v>1392</v>
      </c>
      <c r="P34" s="36">
        <v>32918</v>
      </c>
      <c r="Q34" s="31" t="s">
        <v>1396</v>
      </c>
      <c r="R34" s="19"/>
      <c r="S34" s="19"/>
      <c r="T34" s="38">
        <v>82121238425</v>
      </c>
      <c r="U34" s="31" t="s">
        <v>62</v>
      </c>
      <c r="V34" s="32" t="s">
        <v>1408</v>
      </c>
      <c r="W34" s="31" t="s">
        <v>684</v>
      </c>
      <c r="X34" s="33">
        <v>43912</v>
      </c>
      <c r="Y34" s="18">
        <f t="shared" ca="1" si="0"/>
        <v>5</v>
      </c>
    </row>
    <row r="35" spans="1:25" x14ac:dyDescent="0.3">
      <c r="A35" s="26" t="s">
        <v>63</v>
      </c>
      <c r="B35" s="26" t="s">
        <v>676</v>
      </c>
      <c r="C35" s="27">
        <v>18410</v>
      </c>
      <c r="D35" s="34">
        <v>56733</v>
      </c>
      <c r="K35" s="28"/>
      <c r="M35" s="38">
        <v>18573384933</v>
      </c>
      <c r="N35" s="30" t="s">
        <v>727</v>
      </c>
      <c r="O35" s="18" t="s">
        <v>1393</v>
      </c>
      <c r="P35" s="36">
        <v>28024</v>
      </c>
      <c r="Q35" s="31" t="s">
        <v>1396</v>
      </c>
      <c r="R35" s="19"/>
      <c r="S35" s="19"/>
      <c r="T35" s="38">
        <v>18573384933</v>
      </c>
      <c r="U35" s="31" t="s">
        <v>63</v>
      </c>
      <c r="V35" s="32" t="s">
        <v>1408</v>
      </c>
      <c r="W35" s="31" t="s">
        <v>676</v>
      </c>
      <c r="X35" s="33">
        <v>44554</v>
      </c>
      <c r="Y35" s="18">
        <f t="shared" ca="1" si="0"/>
        <v>3</v>
      </c>
    </row>
    <row r="36" spans="1:25" x14ac:dyDescent="0.3">
      <c r="A36" s="26" t="s">
        <v>64</v>
      </c>
      <c r="B36" s="26" t="s">
        <v>678</v>
      </c>
      <c r="C36" s="27">
        <v>12403</v>
      </c>
      <c r="D36" s="34">
        <v>47440</v>
      </c>
      <c r="K36" s="28"/>
      <c r="M36" s="38">
        <v>96156736208</v>
      </c>
      <c r="N36" s="30" t="s">
        <v>728</v>
      </c>
      <c r="O36" s="18" t="s">
        <v>1392</v>
      </c>
      <c r="P36" s="36">
        <v>47026</v>
      </c>
      <c r="Q36" s="31" t="s">
        <v>1396</v>
      </c>
      <c r="R36" s="19"/>
      <c r="S36" s="19"/>
      <c r="T36" s="38">
        <v>96156736208</v>
      </c>
      <c r="U36" s="31" t="s">
        <v>64</v>
      </c>
      <c r="V36" s="32" t="s">
        <v>1410</v>
      </c>
      <c r="W36" s="31" t="s">
        <v>678</v>
      </c>
      <c r="X36" s="33">
        <v>44190</v>
      </c>
      <c r="Y36" s="18">
        <f t="shared" ca="1" si="0"/>
        <v>4</v>
      </c>
    </row>
    <row r="37" spans="1:25" x14ac:dyDescent="0.3">
      <c r="A37" s="26" t="s">
        <v>65</v>
      </c>
      <c r="B37" s="26" t="s">
        <v>685</v>
      </c>
      <c r="C37" s="27">
        <v>18297</v>
      </c>
      <c r="D37" s="34">
        <v>60168</v>
      </c>
      <c r="K37" s="28"/>
      <c r="M37" s="38">
        <v>79378468467</v>
      </c>
      <c r="N37" s="30" t="s">
        <v>729</v>
      </c>
      <c r="O37" s="18" t="s">
        <v>1394</v>
      </c>
      <c r="P37" s="36">
        <v>44550</v>
      </c>
      <c r="Q37" s="31" t="s">
        <v>1396</v>
      </c>
      <c r="R37" s="19"/>
      <c r="S37" s="19"/>
      <c r="T37" s="38">
        <v>79378468467</v>
      </c>
      <c r="U37" s="31" t="s">
        <v>65</v>
      </c>
      <c r="V37" s="32" t="s">
        <v>1411</v>
      </c>
      <c r="W37" s="31" t="s">
        <v>685</v>
      </c>
      <c r="X37" s="33">
        <v>40918</v>
      </c>
      <c r="Y37" s="18">
        <f t="shared" ca="1" si="0"/>
        <v>13</v>
      </c>
    </row>
    <row r="38" spans="1:25" x14ac:dyDescent="0.3">
      <c r="A38" s="26" t="s">
        <v>66</v>
      </c>
      <c r="B38" s="26" t="s">
        <v>685</v>
      </c>
      <c r="C38" s="27">
        <v>10166</v>
      </c>
      <c r="D38" s="34">
        <v>36676</v>
      </c>
      <c r="K38" s="28"/>
      <c r="M38" s="38">
        <v>73523022934</v>
      </c>
      <c r="N38" s="30" t="s">
        <v>730</v>
      </c>
      <c r="O38" s="18" t="s">
        <v>1392</v>
      </c>
      <c r="P38" s="36">
        <v>56520</v>
      </c>
      <c r="Q38" s="31" t="s">
        <v>1396</v>
      </c>
      <c r="R38" s="19"/>
      <c r="S38" s="19"/>
      <c r="T38" s="38">
        <v>73523022934</v>
      </c>
      <c r="U38" s="31" t="s">
        <v>66</v>
      </c>
      <c r="V38" s="32" t="s">
        <v>1408</v>
      </c>
      <c r="W38" s="31" t="s">
        <v>685</v>
      </c>
      <c r="X38" s="33">
        <v>44054</v>
      </c>
      <c r="Y38" s="18">
        <f t="shared" ca="1" si="0"/>
        <v>4</v>
      </c>
    </row>
    <row r="39" spans="1:25" x14ac:dyDescent="0.3">
      <c r="A39" s="26" t="s">
        <v>67</v>
      </c>
      <c r="B39" s="26" t="s">
        <v>677</v>
      </c>
      <c r="C39" s="27">
        <v>11329</v>
      </c>
      <c r="D39" s="34">
        <v>34111</v>
      </c>
      <c r="K39" s="28"/>
      <c r="M39" s="38">
        <v>60020004377</v>
      </c>
      <c r="N39" s="30" t="s">
        <v>731</v>
      </c>
      <c r="O39" s="18"/>
      <c r="P39" s="36">
        <v>49519</v>
      </c>
      <c r="Q39" s="31" t="s">
        <v>1397</v>
      </c>
      <c r="R39" s="19"/>
      <c r="S39" s="19"/>
      <c r="T39" s="38">
        <v>60020004377</v>
      </c>
      <c r="U39" s="31" t="s">
        <v>67</v>
      </c>
      <c r="V39" s="32" t="s">
        <v>1408</v>
      </c>
      <c r="W39" s="31" t="s">
        <v>677</v>
      </c>
      <c r="X39" s="33">
        <v>42576</v>
      </c>
      <c r="Y39" s="18">
        <f t="shared" ca="1" si="0"/>
        <v>8</v>
      </c>
    </row>
    <row r="40" spans="1:25" x14ac:dyDescent="0.3">
      <c r="A40" s="26" t="s">
        <v>68</v>
      </c>
      <c r="B40" s="26" t="s">
        <v>678</v>
      </c>
      <c r="C40" s="27">
        <v>17068</v>
      </c>
      <c r="D40" s="34">
        <v>27419</v>
      </c>
      <c r="K40" s="28"/>
      <c r="M40" s="38">
        <v>16297595499</v>
      </c>
      <c r="N40" s="30" t="s">
        <v>732</v>
      </c>
      <c r="O40" s="18" t="s">
        <v>1394</v>
      </c>
      <c r="P40" s="36">
        <v>69497</v>
      </c>
      <c r="Q40" s="31" t="s">
        <v>1396</v>
      </c>
      <c r="R40" s="19"/>
      <c r="S40" s="19"/>
      <c r="T40" s="38">
        <v>16297595499</v>
      </c>
      <c r="U40" s="31" t="s">
        <v>68</v>
      </c>
      <c r="V40" s="32" t="s">
        <v>1408</v>
      </c>
      <c r="W40" s="31" t="s">
        <v>678</v>
      </c>
      <c r="X40" s="33">
        <v>44492</v>
      </c>
      <c r="Y40" s="18">
        <f t="shared" ca="1" si="0"/>
        <v>3</v>
      </c>
    </row>
    <row r="41" spans="1:25" x14ac:dyDescent="0.3">
      <c r="A41" s="26" t="s">
        <v>69</v>
      </c>
      <c r="B41" s="26" t="s">
        <v>680</v>
      </c>
      <c r="C41" s="27">
        <v>18918</v>
      </c>
      <c r="D41" s="34">
        <v>48416</v>
      </c>
      <c r="K41" s="28"/>
      <c r="M41" s="38">
        <v>50867595261</v>
      </c>
      <c r="N41" s="30" t="s">
        <v>733</v>
      </c>
      <c r="O41" s="18" t="s">
        <v>1392</v>
      </c>
      <c r="P41" s="36">
        <v>46060</v>
      </c>
      <c r="Q41" s="31" t="s">
        <v>1398</v>
      </c>
      <c r="R41" s="19"/>
      <c r="S41" s="19"/>
      <c r="T41" s="38">
        <v>50867595261</v>
      </c>
      <c r="U41" s="31" t="s">
        <v>69</v>
      </c>
      <c r="V41" s="32" t="s">
        <v>1410</v>
      </c>
      <c r="W41" s="31" t="s">
        <v>680</v>
      </c>
      <c r="X41" s="33">
        <v>42903</v>
      </c>
      <c r="Y41" s="18">
        <f t="shared" ca="1" si="0"/>
        <v>7</v>
      </c>
    </row>
    <row r="42" spans="1:25" x14ac:dyDescent="0.3">
      <c r="A42" s="26" t="s">
        <v>70</v>
      </c>
      <c r="B42" s="26" t="s">
        <v>678</v>
      </c>
      <c r="C42" s="27">
        <v>18960</v>
      </c>
      <c r="D42" s="34">
        <v>18664</v>
      </c>
      <c r="K42" s="28"/>
      <c r="M42" s="38">
        <v>26459027840</v>
      </c>
      <c r="N42" s="30" t="s">
        <v>734</v>
      </c>
      <c r="O42" s="18" t="s">
        <v>1392</v>
      </c>
      <c r="P42" s="36">
        <v>52215</v>
      </c>
      <c r="Q42" s="31" t="s">
        <v>1398</v>
      </c>
      <c r="R42" s="19"/>
      <c r="S42" s="19"/>
      <c r="T42" s="38">
        <v>26459027840</v>
      </c>
      <c r="U42" s="31" t="s">
        <v>70</v>
      </c>
      <c r="V42" s="32" t="s">
        <v>1412</v>
      </c>
      <c r="W42" s="31" t="s">
        <v>678</v>
      </c>
      <c r="X42" s="33">
        <v>44021</v>
      </c>
      <c r="Y42" s="18">
        <f t="shared" ca="1" si="0"/>
        <v>4</v>
      </c>
    </row>
    <row r="43" spans="1:25" x14ac:dyDescent="0.3">
      <c r="A43" s="26" t="s">
        <v>71</v>
      </c>
      <c r="B43" s="26" t="s">
        <v>681</v>
      </c>
      <c r="C43" s="27">
        <v>17647</v>
      </c>
      <c r="D43" s="34">
        <v>21223</v>
      </c>
      <c r="K43" s="28"/>
      <c r="M43" s="38">
        <v>18999662861</v>
      </c>
      <c r="N43" s="30" t="s">
        <v>735</v>
      </c>
      <c r="O43" s="18" t="s">
        <v>1392</v>
      </c>
      <c r="P43" s="36">
        <v>70226</v>
      </c>
      <c r="Q43" s="31" t="s">
        <v>1396</v>
      </c>
      <c r="R43" s="19"/>
      <c r="S43" s="19"/>
      <c r="T43" s="38">
        <v>18999662861</v>
      </c>
      <c r="U43" s="31" t="s">
        <v>71</v>
      </c>
      <c r="V43" s="32" t="s">
        <v>1409</v>
      </c>
      <c r="W43" s="31" t="s">
        <v>681</v>
      </c>
      <c r="X43" s="33">
        <v>44175</v>
      </c>
      <c r="Y43" s="18">
        <f t="shared" ca="1" si="0"/>
        <v>4</v>
      </c>
    </row>
    <row r="44" spans="1:25" x14ac:dyDescent="0.3">
      <c r="A44" s="26" t="s">
        <v>72</v>
      </c>
      <c r="B44" s="26" t="s">
        <v>676</v>
      </c>
      <c r="C44" s="27">
        <v>15383</v>
      </c>
      <c r="D44" s="34">
        <v>19887</v>
      </c>
      <c r="K44" s="28"/>
      <c r="M44" s="38">
        <v>90475961378</v>
      </c>
      <c r="N44" s="30" t="s">
        <v>736</v>
      </c>
      <c r="O44" s="18" t="s">
        <v>1393</v>
      </c>
      <c r="P44" s="36">
        <v>58215</v>
      </c>
      <c r="Q44" s="31" t="s">
        <v>1398</v>
      </c>
      <c r="R44" s="19"/>
      <c r="S44" s="19"/>
      <c r="T44" s="38">
        <v>90475961378</v>
      </c>
      <c r="U44" s="31" t="s">
        <v>72</v>
      </c>
      <c r="V44" s="32" t="s">
        <v>1411</v>
      </c>
      <c r="W44" s="31" t="s">
        <v>676</v>
      </c>
      <c r="X44" s="33">
        <v>40321</v>
      </c>
      <c r="Y44" s="18">
        <f t="shared" ca="1" si="0"/>
        <v>15</v>
      </c>
    </row>
    <row r="45" spans="1:25" x14ac:dyDescent="0.3">
      <c r="A45" s="26" t="s">
        <v>73</v>
      </c>
      <c r="B45" s="26" t="s">
        <v>676</v>
      </c>
      <c r="C45" s="27">
        <v>13696</v>
      </c>
      <c r="D45" s="34">
        <v>44238</v>
      </c>
      <c r="K45" s="28"/>
      <c r="M45" s="38">
        <v>76617510280</v>
      </c>
      <c r="N45" s="30" t="s">
        <v>737</v>
      </c>
      <c r="O45" s="18" t="s">
        <v>1394</v>
      </c>
      <c r="P45" s="36">
        <v>33701</v>
      </c>
      <c r="Q45" s="31" t="s">
        <v>1396</v>
      </c>
      <c r="R45" s="19"/>
      <c r="S45" s="19"/>
      <c r="T45" s="38">
        <v>76617510280</v>
      </c>
      <c r="U45" s="31" t="s">
        <v>73</v>
      </c>
      <c r="V45" s="32" t="s">
        <v>1408</v>
      </c>
      <c r="W45" s="31" t="s">
        <v>676</v>
      </c>
      <c r="X45" s="33">
        <v>42926</v>
      </c>
      <c r="Y45" s="18">
        <f t="shared" ca="1" si="0"/>
        <v>7</v>
      </c>
    </row>
    <row r="46" spans="1:25" x14ac:dyDescent="0.3">
      <c r="A46" s="26" t="s">
        <v>74</v>
      </c>
      <c r="B46" s="26" t="s">
        <v>686</v>
      </c>
      <c r="C46" s="27">
        <v>12381</v>
      </c>
      <c r="D46" s="34">
        <v>44320</v>
      </c>
      <c r="K46" s="28"/>
      <c r="M46" s="38">
        <v>35699847504</v>
      </c>
      <c r="N46" s="30" t="s">
        <v>738</v>
      </c>
      <c r="O46" s="18" t="s">
        <v>1392</v>
      </c>
      <c r="P46" s="36">
        <v>50629</v>
      </c>
      <c r="Q46" s="31" t="s">
        <v>1396</v>
      </c>
      <c r="R46" s="19"/>
      <c r="S46" s="19"/>
      <c r="T46" s="38">
        <v>35699847504</v>
      </c>
      <c r="U46" s="31" t="s">
        <v>74</v>
      </c>
      <c r="V46" s="32" t="s">
        <v>1408</v>
      </c>
      <c r="W46" s="31" t="s">
        <v>686</v>
      </c>
      <c r="X46" s="33">
        <v>43373</v>
      </c>
      <c r="Y46" s="18">
        <f t="shared" ca="1" si="0"/>
        <v>6</v>
      </c>
    </row>
    <row r="47" spans="1:25" x14ac:dyDescent="0.3">
      <c r="A47" s="26" t="s">
        <v>75</v>
      </c>
      <c r="B47" s="26" t="s">
        <v>687</v>
      </c>
      <c r="C47" s="27">
        <v>15009</v>
      </c>
      <c r="D47" s="34">
        <v>15678</v>
      </c>
      <c r="K47" s="28"/>
      <c r="M47" s="38">
        <v>43318927496</v>
      </c>
      <c r="N47" s="30" t="s">
        <v>739</v>
      </c>
      <c r="O47" s="18" t="s">
        <v>1392</v>
      </c>
      <c r="P47" s="36">
        <v>54503</v>
      </c>
      <c r="Q47" s="31" t="s">
        <v>1396</v>
      </c>
      <c r="R47" s="19"/>
      <c r="S47" s="19"/>
      <c r="T47" s="38">
        <v>43318927496</v>
      </c>
      <c r="U47" s="31" t="s">
        <v>75</v>
      </c>
      <c r="V47" s="32" t="s">
        <v>1410</v>
      </c>
      <c r="W47" s="31" t="s">
        <v>687</v>
      </c>
      <c r="X47" s="33">
        <v>45423</v>
      </c>
      <c r="Y47" s="18">
        <f t="shared" ca="1" si="0"/>
        <v>1</v>
      </c>
    </row>
    <row r="48" spans="1:25" x14ac:dyDescent="0.3">
      <c r="A48" s="26" t="s">
        <v>76</v>
      </c>
      <c r="B48" s="26" t="s">
        <v>678</v>
      </c>
      <c r="C48" s="27">
        <v>18324</v>
      </c>
      <c r="D48" s="34">
        <v>44104</v>
      </c>
      <c r="K48" s="28"/>
      <c r="M48" s="38">
        <v>99912085565</v>
      </c>
      <c r="N48" s="30" t="s">
        <v>740</v>
      </c>
      <c r="O48" s="18"/>
      <c r="P48" s="36">
        <v>61942</v>
      </c>
      <c r="Q48" s="31" t="s">
        <v>1397</v>
      </c>
      <c r="R48" s="19"/>
      <c r="S48" s="19"/>
      <c r="T48" s="38">
        <v>99912085565</v>
      </c>
      <c r="U48" s="31" t="s">
        <v>76</v>
      </c>
      <c r="V48" s="32" t="s">
        <v>27</v>
      </c>
      <c r="W48" s="31" t="s">
        <v>678</v>
      </c>
      <c r="X48" s="33">
        <v>41059</v>
      </c>
      <c r="Y48" s="18">
        <f t="shared" ca="1" si="0"/>
        <v>13</v>
      </c>
    </row>
    <row r="49" spans="1:25" x14ac:dyDescent="0.3">
      <c r="A49" s="26" t="s">
        <v>77</v>
      </c>
      <c r="B49" s="26" t="s">
        <v>680</v>
      </c>
      <c r="C49" s="27">
        <v>12964</v>
      </c>
      <c r="D49" s="34">
        <v>42957</v>
      </c>
      <c r="K49" s="28"/>
      <c r="M49" s="38">
        <v>31741360383</v>
      </c>
      <c r="N49" s="30" t="s">
        <v>741</v>
      </c>
      <c r="O49" s="18" t="s">
        <v>1392</v>
      </c>
      <c r="P49" s="36">
        <v>42006</v>
      </c>
      <c r="Q49" s="31" t="s">
        <v>1396</v>
      </c>
      <c r="R49" s="19"/>
      <c r="S49" s="19"/>
      <c r="T49" s="38">
        <v>31741360383</v>
      </c>
      <c r="U49" s="31" t="s">
        <v>77</v>
      </c>
      <c r="V49" s="32" t="s">
        <v>1412</v>
      </c>
      <c r="W49" s="31" t="s">
        <v>680</v>
      </c>
      <c r="X49" s="33">
        <v>41378</v>
      </c>
      <c r="Y49" s="18">
        <f t="shared" ca="1" si="0"/>
        <v>12</v>
      </c>
    </row>
    <row r="50" spans="1:25" x14ac:dyDescent="0.3">
      <c r="A50" s="26" t="s">
        <v>78</v>
      </c>
      <c r="B50" s="26" t="s">
        <v>678</v>
      </c>
      <c r="C50" s="27">
        <v>19378</v>
      </c>
      <c r="D50" s="34">
        <v>65828</v>
      </c>
      <c r="K50" s="28"/>
      <c r="M50" s="38">
        <v>10934704029</v>
      </c>
      <c r="N50" s="30" t="s">
        <v>742</v>
      </c>
      <c r="O50" s="18"/>
      <c r="P50" s="36">
        <v>41471</v>
      </c>
      <c r="Q50" s="31" t="s">
        <v>1397</v>
      </c>
      <c r="R50" s="19"/>
      <c r="S50" s="19"/>
      <c r="T50" s="38">
        <v>10934704029</v>
      </c>
      <c r="U50" s="31" t="s">
        <v>78</v>
      </c>
      <c r="V50" s="32" t="s">
        <v>1411</v>
      </c>
      <c r="W50" s="31" t="s">
        <v>678</v>
      </c>
      <c r="X50" s="33">
        <v>39914</v>
      </c>
      <c r="Y50" s="18">
        <f t="shared" ca="1" si="0"/>
        <v>16</v>
      </c>
    </row>
    <row r="51" spans="1:25" x14ac:dyDescent="0.3">
      <c r="A51" s="26" t="s">
        <v>79</v>
      </c>
      <c r="B51" s="26" t="s">
        <v>678</v>
      </c>
      <c r="C51" s="27">
        <v>11694</v>
      </c>
      <c r="D51" s="34">
        <v>58143</v>
      </c>
      <c r="K51" s="28"/>
      <c r="M51" s="38">
        <v>46030231535</v>
      </c>
      <c r="N51" s="30" t="s">
        <v>743</v>
      </c>
      <c r="O51" s="18"/>
      <c r="P51" s="36">
        <v>63076</v>
      </c>
      <c r="Q51" s="31" t="s">
        <v>1397</v>
      </c>
      <c r="R51" s="19"/>
      <c r="S51" s="19"/>
      <c r="T51" s="38">
        <v>46030231535</v>
      </c>
      <c r="U51" s="31" t="s">
        <v>79</v>
      </c>
      <c r="V51" s="32" t="s">
        <v>1412</v>
      </c>
      <c r="W51" s="31" t="s">
        <v>678</v>
      </c>
      <c r="X51" s="33">
        <v>44248</v>
      </c>
      <c r="Y51" s="18">
        <f t="shared" ca="1" si="0"/>
        <v>4</v>
      </c>
    </row>
    <row r="52" spans="1:25" x14ac:dyDescent="0.3">
      <c r="A52" s="26" t="s">
        <v>80</v>
      </c>
      <c r="B52" s="26" t="s">
        <v>680</v>
      </c>
      <c r="C52" s="27">
        <v>12534</v>
      </c>
      <c r="D52" s="34">
        <v>28470</v>
      </c>
      <c r="K52" s="28"/>
      <c r="M52" s="38">
        <v>16007340806</v>
      </c>
      <c r="N52" s="30" t="s">
        <v>744</v>
      </c>
      <c r="O52" s="18" t="s">
        <v>1393</v>
      </c>
      <c r="P52" s="36">
        <v>21961</v>
      </c>
      <c r="Q52" s="31" t="s">
        <v>1396</v>
      </c>
      <c r="R52" s="19"/>
      <c r="S52" s="19"/>
      <c r="T52" s="38">
        <v>16007340806</v>
      </c>
      <c r="U52" s="31" t="s">
        <v>80</v>
      </c>
      <c r="V52" s="32" t="s">
        <v>1409</v>
      </c>
      <c r="W52" s="31" t="s">
        <v>680</v>
      </c>
      <c r="X52" s="33">
        <v>40039</v>
      </c>
      <c r="Y52" s="18">
        <f t="shared" ca="1" si="0"/>
        <v>15</v>
      </c>
    </row>
    <row r="53" spans="1:25" x14ac:dyDescent="0.3">
      <c r="A53" s="26" t="s">
        <v>81</v>
      </c>
      <c r="B53" s="26" t="s">
        <v>684</v>
      </c>
      <c r="C53" s="27">
        <v>13183</v>
      </c>
      <c r="D53" s="34">
        <v>18704</v>
      </c>
      <c r="K53" s="28"/>
      <c r="M53" s="38">
        <v>53346048021</v>
      </c>
      <c r="N53" s="30" t="s">
        <v>745</v>
      </c>
      <c r="O53" s="18" t="s">
        <v>1392</v>
      </c>
      <c r="P53" s="36">
        <v>64610</v>
      </c>
      <c r="Q53" s="31" t="s">
        <v>1398</v>
      </c>
      <c r="R53" s="19"/>
      <c r="S53" s="19"/>
      <c r="T53" s="38">
        <v>53346048021</v>
      </c>
      <c r="U53" s="31" t="s">
        <v>81</v>
      </c>
      <c r="V53" s="32" t="s">
        <v>1408</v>
      </c>
      <c r="W53" s="31" t="s">
        <v>684</v>
      </c>
      <c r="X53" s="33">
        <v>41169</v>
      </c>
      <c r="Y53" s="18">
        <f t="shared" ca="1" si="0"/>
        <v>12</v>
      </c>
    </row>
    <row r="54" spans="1:25" x14ac:dyDescent="0.3">
      <c r="A54" s="26" t="s">
        <v>82</v>
      </c>
      <c r="B54" s="26" t="s">
        <v>676</v>
      </c>
      <c r="C54" s="27">
        <v>17792</v>
      </c>
      <c r="D54" s="34">
        <v>37479</v>
      </c>
      <c r="K54" s="28"/>
      <c r="M54" s="38">
        <v>21324831191</v>
      </c>
      <c r="N54" s="30" t="s">
        <v>746</v>
      </c>
      <c r="O54" s="18" t="s">
        <v>1393</v>
      </c>
      <c r="P54" s="36">
        <v>52960</v>
      </c>
      <c r="Q54" s="31" t="s">
        <v>1396</v>
      </c>
      <c r="R54" s="19"/>
      <c r="S54" s="19"/>
      <c r="T54" s="38">
        <v>21324831191</v>
      </c>
      <c r="U54" s="31" t="s">
        <v>82</v>
      </c>
      <c r="V54" s="32" t="s">
        <v>1411</v>
      </c>
      <c r="W54" s="31" t="s">
        <v>676</v>
      </c>
      <c r="X54" s="33">
        <v>43887</v>
      </c>
      <c r="Y54" s="18">
        <f t="shared" ca="1" si="0"/>
        <v>5</v>
      </c>
    </row>
    <row r="55" spans="1:25" x14ac:dyDescent="0.3">
      <c r="A55" s="26" t="s">
        <v>83</v>
      </c>
      <c r="B55" s="26" t="s">
        <v>678</v>
      </c>
      <c r="C55" s="27">
        <v>14296</v>
      </c>
      <c r="D55" s="34">
        <v>34755</v>
      </c>
      <c r="K55" s="28"/>
      <c r="M55" s="38">
        <v>66133752376</v>
      </c>
      <c r="N55" s="30" t="s">
        <v>747</v>
      </c>
      <c r="O55" s="18"/>
      <c r="P55" s="36">
        <v>37150</v>
      </c>
      <c r="Q55" s="31" t="s">
        <v>1397</v>
      </c>
      <c r="R55" s="19"/>
      <c r="S55" s="19"/>
      <c r="T55" s="38">
        <v>66133752376</v>
      </c>
      <c r="U55" s="31" t="s">
        <v>83</v>
      </c>
      <c r="V55" s="32" t="s">
        <v>1410</v>
      </c>
      <c r="W55" s="31" t="s">
        <v>678</v>
      </c>
      <c r="X55" s="33">
        <v>42070</v>
      </c>
      <c r="Y55" s="18">
        <f t="shared" ca="1" si="0"/>
        <v>10</v>
      </c>
    </row>
    <row r="56" spans="1:25" x14ac:dyDescent="0.3">
      <c r="A56" s="26" t="s">
        <v>84</v>
      </c>
      <c r="B56" s="26" t="s">
        <v>676</v>
      </c>
      <c r="C56" s="27">
        <v>19432</v>
      </c>
      <c r="D56" s="34">
        <v>68426</v>
      </c>
      <c r="K56" s="28"/>
      <c r="M56" s="38">
        <v>83406103709</v>
      </c>
      <c r="N56" s="30" t="s">
        <v>748</v>
      </c>
      <c r="O56" s="18"/>
      <c r="P56" s="36">
        <v>52910</v>
      </c>
      <c r="Q56" s="31" t="s">
        <v>1397</v>
      </c>
      <c r="R56" s="19"/>
      <c r="S56" s="19"/>
      <c r="T56" s="38">
        <v>83406103709</v>
      </c>
      <c r="U56" s="31" t="s">
        <v>84</v>
      </c>
      <c r="V56" s="32" t="s">
        <v>1410</v>
      </c>
      <c r="W56" s="31" t="s">
        <v>676</v>
      </c>
      <c r="X56" s="33">
        <v>40598</v>
      </c>
      <c r="Y56" s="18">
        <f t="shared" ca="1" si="0"/>
        <v>14</v>
      </c>
    </row>
    <row r="57" spans="1:25" x14ac:dyDescent="0.3">
      <c r="A57" s="26" t="s">
        <v>85</v>
      </c>
      <c r="B57" s="26" t="s">
        <v>686</v>
      </c>
      <c r="C57" s="27">
        <v>18110</v>
      </c>
      <c r="D57" s="34">
        <v>36437</v>
      </c>
      <c r="K57" s="28"/>
      <c r="M57" s="38">
        <v>54452774520</v>
      </c>
      <c r="N57" s="30" t="s">
        <v>749</v>
      </c>
      <c r="O57" s="18" t="s">
        <v>1394</v>
      </c>
      <c r="P57" s="36">
        <v>29992</v>
      </c>
      <c r="Q57" s="31" t="s">
        <v>1396</v>
      </c>
      <c r="R57" s="19"/>
      <c r="S57" s="19"/>
      <c r="T57" s="38">
        <v>54452774520</v>
      </c>
      <c r="U57" s="31" t="s">
        <v>85</v>
      </c>
      <c r="V57" s="32" t="s">
        <v>1410</v>
      </c>
      <c r="W57" s="31" t="s">
        <v>686</v>
      </c>
      <c r="X57" s="33">
        <v>40215</v>
      </c>
      <c r="Y57" s="18">
        <f t="shared" ca="1" si="0"/>
        <v>15</v>
      </c>
    </row>
    <row r="58" spans="1:25" x14ac:dyDescent="0.3">
      <c r="A58" s="26" t="s">
        <v>86</v>
      </c>
      <c r="B58" s="26" t="s">
        <v>676</v>
      </c>
      <c r="C58" s="27">
        <v>13116</v>
      </c>
      <c r="D58" s="34">
        <v>60673</v>
      </c>
      <c r="K58" s="28"/>
      <c r="M58" s="38">
        <v>60410195801</v>
      </c>
      <c r="N58" s="30" t="s">
        <v>750</v>
      </c>
      <c r="O58" s="18"/>
      <c r="P58" s="36">
        <v>56029</v>
      </c>
      <c r="Q58" s="31" t="s">
        <v>1397</v>
      </c>
      <c r="R58" s="19"/>
      <c r="S58" s="19"/>
      <c r="T58" s="38">
        <v>60410195801</v>
      </c>
      <c r="U58" s="31" t="s">
        <v>86</v>
      </c>
      <c r="V58" s="32" t="s">
        <v>27</v>
      </c>
      <c r="W58" s="31" t="s">
        <v>676</v>
      </c>
      <c r="X58" s="33">
        <v>43016</v>
      </c>
      <c r="Y58" s="18">
        <f t="shared" ca="1" si="0"/>
        <v>7</v>
      </c>
    </row>
    <row r="59" spans="1:25" x14ac:dyDescent="0.3">
      <c r="A59" s="26" t="s">
        <v>87</v>
      </c>
      <c r="B59" s="26" t="s">
        <v>676</v>
      </c>
      <c r="C59" s="27">
        <v>12989</v>
      </c>
      <c r="D59" s="34">
        <v>31959</v>
      </c>
      <c r="K59" s="28"/>
      <c r="M59" s="38">
        <v>38369583222</v>
      </c>
      <c r="N59" s="30" t="s">
        <v>751</v>
      </c>
      <c r="O59" s="18" t="s">
        <v>1392</v>
      </c>
      <c r="P59" s="36">
        <v>63476</v>
      </c>
      <c r="Q59" s="31" t="s">
        <v>1396</v>
      </c>
      <c r="R59" s="19"/>
      <c r="S59" s="19"/>
      <c r="T59" s="38">
        <v>38369583222</v>
      </c>
      <c r="U59" s="31" t="s">
        <v>87</v>
      </c>
      <c r="V59" s="32" t="s">
        <v>1408</v>
      </c>
      <c r="W59" s="31" t="s">
        <v>676</v>
      </c>
      <c r="X59" s="33">
        <v>44712</v>
      </c>
      <c r="Y59" s="18">
        <f t="shared" ca="1" si="0"/>
        <v>3</v>
      </c>
    </row>
    <row r="60" spans="1:25" x14ac:dyDescent="0.3">
      <c r="A60" s="26" t="s">
        <v>88</v>
      </c>
      <c r="B60" s="26" t="s">
        <v>684</v>
      </c>
      <c r="C60" s="27">
        <v>11321</v>
      </c>
      <c r="D60" s="34">
        <v>27208</v>
      </c>
      <c r="K60" s="28"/>
      <c r="M60" s="38">
        <v>73066851867</v>
      </c>
      <c r="N60" s="30" t="s">
        <v>752</v>
      </c>
      <c r="O60" s="18" t="s">
        <v>1392</v>
      </c>
      <c r="P60" s="36">
        <v>41428</v>
      </c>
      <c r="Q60" s="31" t="s">
        <v>1396</v>
      </c>
      <c r="R60" s="19"/>
      <c r="S60" s="19"/>
      <c r="T60" s="38">
        <v>73066851867</v>
      </c>
      <c r="U60" s="31" t="s">
        <v>88</v>
      </c>
      <c r="V60" s="32" t="s">
        <v>1412</v>
      </c>
      <c r="W60" s="31" t="s">
        <v>684</v>
      </c>
      <c r="X60" s="33">
        <v>44692</v>
      </c>
      <c r="Y60" s="18">
        <f t="shared" ca="1" si="0"/>
        <v>3</v>
      </c>
    </row>
    <row r="61" spans="1:25" x14ac:dyDescent="0.3">
      <c r="A61" s="26" t="s">
        <v>89</v>
      </c>
      <c r="B61" s="26" t="s">
        <v>686</v>
      </c>
      <c r="C61" s="27">
        <v>17539</v>
      </c>
      <c r="D61" s="34">
        <v>45656</v>
      </c>
      <c r="K61" s="28"/>
      <c r="M61" s="38">
        <v>76973990362</v>
      </c>
      <c r="N61" s="30" t="s">
        <v>753</v>
      </c>
      <c r="O61" s="18" t="s">
        <v>1394</v>
      </c>
      <c r="P61" s="36">
        <v>42214</v>
      </c>
      <c r="Q61" s="31" t="s">
        <v>1398</v>
      </c>
      <c r="R61" s="19"/>
      <c r="S61" s="19"/>
      <c r="T61" s="38">
        <v>76973990362</v>
      </c>
      <c r="U61" s="31" t="s">
        <v>89</v>
      </c>
      <c r="V61" s="32" t="s">
        <v>1408</v>
      </c>
      <c r="W61" s="31" t="s">
        <v>686</v>
      </c>
      <c r="X61" s="33">
        <v>40429</v>
      </c>
      <c r="Y61" s="18">
        <f t="shared" ca="1" si="0"/>
        <v>14</v>
      </c>
    </row>
    <row r="62" spans="1:25" x14ac:dyDescent="0.3">
      <c r="A62" s="26" t="s">
        <v>90</v>
      </c>
      <c r="B62" s="26" t="s">
        <v>687</v>
      </c>
      <c r="C62" s="27">
        <v>10706</v>
      </c>
      <c r="D62" s="34">
        <v>43252</v>
      </c>
      <c r="K62" s="28"/>
      <c r="M62" s="38">
        <v>81469749979</v>
      </c>
      <c r="N62" s="30" t="s">
        <v>754</v>
      </c>
      <c r="O62" s="18"/>
      <c r="P62" s="36">
        <v>48809</v>
      </c>
      <c r="Q62" s="31" t="s">
        <v>1397</v>
      </c>
      <c r="R62" s="19"/>
      <c r="S62" s="19"/>
      <c r="T62" s="38">
        <v>81469749979</v>
      </c>
      <c r="U62" s="31" t="s">
        <v>90</v>
      </c>
      <c r="V62" s="32" t="s">
        <v>1410</v>
      </c>
      <c r="W62" s="31" t="s">
        <v>687</v>
      </c>
      <c r="X62" s="33">
        <v>40603</v>
      </c>
      <c r="Y62" s="18">
        <f t="shared" ca="1" si="0"/>
        <v>14</v>
      </c>
    </row>
    <row r="63" spans="1:25" x14ac:dyDescent="0.3">
      <c r="A63" s="26" t="s">
        <v>91</v>
      </c>
      <c r="B63" s="26" t="s">
        <v>688</v>
      </c>
      <c r="C63" s="27">
        <v>12845</v>
      </c>
      <c r="D63" s="34">
        <v>54874</v>
      </c>
      <c r="K63" s="28"/>
      <c r="M63" s="38">
        <v>55676504945</v>
      </c>
      <c r="N63" s="30" t="s">
        <v>755</v>
      </c>
      <c r="O63" s="18" t="s">
        <v>1394</v>
      </c>
      <c r="P63" s="36">
        <v>47137</v>
      </c>
      <c r="Q63" s="31" t="s">
        <v>1397</v>
      </c>
      <c r="R63" s="19"/>
      <c r="S63" s="19"/>
      <c r="T63" s="38">
        <v>55676504945</v>
      </c>
      <c r="U63" s="31" t="s">
        <v>91</v>
      </c>
      <c r="V63" s="32" t="s">
        <v>1412</v>
      </c>
      <c r="W63" s="31" t="s">
        <v>688</v>
      </c>
      <c r="X63" s="33">
        <v>42639</v>
      </c>
      <c r="Y63" s="18">
        <f t="shared" ca="1" si="0"/>
        <v>8</v>
      </c>
    </row>
    <row r="64" spans="1:25" x14ac:dyDescent="0.3">
      <c r="A64" s="26" t="s">
        <v>92</v>
      </c>
      <c r="B64" s="26" t="s">
        <v>681</v>
      </c>
      <c r="C64" s="27">
        <v>13296</v>
      </c>
      <c r="D64" s="34">
        <v>48077</v>
      </c>
      <c r="K64" s="28"/>
      <c r="M64" s="38">
        <v>82032542750</v>
      </c>
      <c r="N64" s="30" t="s">
        <v>756</v>
      </c>
      <c r="O64" s="18"/>
      <c r="P64" s="36">
        <v>34920</v>
      </c>
      <c r="Q64" s="31" t="s">
        <v>1399</v>
      </c>
      <c r="R64" s="19"/>
      <c r="S64" s="19"/>
      <c r="T64" s="38">
        <v>82032542750</v>
      </c>
      <c r="U64" s="31" t="s">
        <v>92</v>
      </c>
      <c r="V64" s="32" t="s">
        <v>1410</v>
      </c>
      <c r="W64" s="31" t="s">
        <v>681</v>
      </c>
      <c r="X64" s="33">
        <v>40758</v>
      </c>
      <c r="Y64" s="18">
        <f t="shared" ca="1" si="0"/>
        <v>13</v>
      </c>
    </row>
    <row r="65" spans="1:25" x14ac:dyDescent="0.3">
      <c r="A65" s="26" t="s">
        <v>93</v>
      </c>
      <c r="B65" s="26" t="s">
        <v>676</v>
      </c>
      <c r="C65" s="27">
        <v>13439</v>
      </c>
      <c r="D65" s="34">
        <v>67473</v>
      </c>
      <c r="K65" s="28"/>
      <c r="M65" s="38">
        <v>25207448427</v>
      </c>
      <c r="N65" s="30" t="s">
        <v>757</v>
      </c>
      <c r="O65" s="18"/>
      <c r="P65" s="36">
        <v>20474</v>
      </c>
      <c r="Q65" s="31" t="s">
        <v>1397</v>
      </c>
      <c r="R65" s="19"/>
      <c r="S65" s="19"/>
      <c r="T65" s="38">
        <v>25207448427</v>
      </c>
      <c r="U65" s="31" t="s">
        <v>93</v>
      </c>
      <c r="V65" s="32" t="s">
        <v>1410</v>
      </c>
      <c r="W65" s="31" t="s">
        <v>676</v>
      </c>
      <c r="X65" s="33">
        <v>40574</v>
      </c>
      <c r="Y65" s="18">
        <f t="shared" ca="1" si="0"/>
        <v>14</v>
      </c>
    </row>
    <row r="66" spans="1:25" x14ac:dyDescent="0.3">
      <c r="A66" s="26" t="s">
        <v>94</v>
      </c>
      <c r="B66" s="26" t="s">
        <v>8</v>
      </c>
      <c r="C66" s="27">
        <v>19322</v>
      </c>
      <c r="D66" s="34">
        <v>44718</v>
      </c>
      <c r="K66" s="28"/>
      <c r="M66" s="38">
        <v>68445526612</v>
      </c>
      <c r="N66" s="30" t="s">
        <v>758</v>
      </c>
      <c r="O66" s="18" t="s">
        <v>1392</v>
      </c>
      <c r="P66" s="36">
        <v>15998</v>
      </c>
      <c r="Q66" s="31" t="s">
        <v>1398</v>
      </c>
      <c r="R66" s="19"/>
      <c r="S66" s="19"/>
      <c r="T66" s="38">
        <v>68445526612</v>
      </c>
      <c r="U66" s="31" t="s">
        <v>94</v>
      </c>
      <c r="V66" s="32" t="s">
        <v>27</v>
      </c>
      <c r="W66" s="31" t="s">
        <v>8</v>
      </c>
      <c r="X66" s="33">
        <v>44016</v>
      </c>
      <c r="Y66" s="18">
        <f t="shared" ref="Y66:Y129" ca="1" si="2">DATEDIF(X66,TODAY(),"Y")</f>
        <v>4</v>
      </c>
    </row>
    <row r="67" spans="1:25" x14ac:dyDescent="0.3">
      <c r="A67" s="26" t="s">
        <v>95</v>
      </c>
      <c r="B67" s="26" t="s">
        <v>681</v>
      </c>
      <c r="C67" s="27">
        <v>18022</v>
      </c>
      <c r="D67" s="34">
        <v>50694</v>
      </c>
      <c r="K67" s="28"/>
      <c r="M67" s="38">
        <v>62323335958</v>
      </c>
      <c r="N67" s="30" t="s">
        <v>759</v>
      </c>
      <c r="O67" s="18"/>
      <c r="P67" s="36">
        <v>16036</v>
      </c>
      <c r="Q67" s="31" t="s">
        <v>1397</v>
      </c>
      <c r="R67" s="19"/>
      <c r="S67" s="19"/>
      <c r="T67" s="38">
        <v>62323335958</v>
      </c>
      <c r="U67" s="31" t="s">
        <v>95</v>
      </c>
      <c r="V67" s="32" t="s">
        <v>1410</v>
      </c>
      <c r="W67" s="31" t="s">
        <v>681</v>
      </c>
      <c r="X67" s="33">
        <v>40949</v>
      </c>
      <c r="Y67" s="18">
        <f t="shared" ca="1" si="2"/>
        <v>13</v>
      </c>
    </row>
    <row r="68" spans="1:25" x14ac:dyDescent="0.3">
      <c r="A68" s="26" t="s">
        <v>96</v>
      </c>
      <c r="B68" s="26" t="s">
        <v>678</v>
      </c>
      <c r="C68" s="27">
        <v>15750</v>
      </c>
      <c r="D68" s="34">
        <v>68181</v>
      </c>
      <c r="K68" s="28"/>
      <c r="M68" s="38">
        <v>77683191189</v>
      </c>
      <c r="N68" s="30" t="s">
        <v>760</v>
      </c>
      <c r="O68" s="18" t="s">
        <v>1393</v>
      </c>
      <c r="P68" s="36">
        <v>30362</v>
      </c>
      <c r="Q68" s="31" t="s">
        <v>1398</v>
      </c>
      <c r="R68" s="19"/>
      <c r="S68" s="19"/>
      <c r="T68" s="38">
        <v>77683191189</v>
      </c>
      <c r="U68" s="31" t="s">
        <v>96</v>
      </c>
      <c r="V68" s="32" t="s">
        <v>1408</v>
      </c>
      <c r="W68" s="31" t="s">
        <v>678</v>
      </c>
      <c r="X68" s="33">
        <v>41019</v>
      </c>
      <c r="Y68" s="18">
        <f t="shared" ca="1" si="2"/>
        <v>13</v>
      </c>
    </row>
    <row r="69" spans="1:25" x14ac:dyDescent="0.3">
      <c r="A69" s="26" t="s">
        <v>97</v>
      </c>
      <c r="B69" s="26" t="s">
        <v>678</v>
      </c>
      <c r="C69" s="27">
        <v>19532</v>
      </c>
      <c r="D69" s="34">
        <v>56519</v>
      </c>
      <c r="K69" s="28"/>
      <c r="M69" s="38">
        <v>86300027123</v>
      </c>
      <c r="N69" s="30" t="s">
        <v>761</v>
      </c>
      <c r="O69" s="18" t="s">
        <v>1393</v>
      </c>
      <c r="P69" s="36">
        <v>30336</v>
      </c>
      <c r="Q69" s="31" t="s">
        <v>1396</v>
      </c>
      <c r="R69" s="19"/>
      <c r="S69" s="19"/>
      <c r="T69" s="38">
        <v>86300027123</v>
      </c>
      <c r="U69" s="31" t="s">
        <v>97</v>
      </c>
      <c r="V69" s="32" t="s">
        <v>1410</v>
      </c>
      <c r="W69" s="31" t="s">
        <v>678</v>
      </c>
      <c r="X69" s="33">
        <v>44828</v>
      </c>
      <c r="Y69" s="18">
        <f t="shared" ca="1" si="2"/>
        <v>2</v>
      </c>
    </row>
    <row r="70" spans="1:25" x14ac:dyDescent="0.3">
      <c r="A70" s="26" t="s">
        <v>98</v>
      </c>
      <c r="B70" s="26" t="s">
        <v>678</v>
      </c>
      <c r="C70" s="27">
        <v>14610</v>
      </c>
      <c r="D70" s="34">
        <v>32719</v>
      </c>
      <c r="K70" s="28"/>
      <c r="M70" s="38">
        <v>83904577237</v>
      </c>
      <c r="N70" s="30" t="s">
        <v>762</v>
      </c>
      <c r="O70" s="18"/>
      <c r="P70" s="36">
        <v>60874</v>
      </c>
      <c r="Q70" s="31" t="s">
        <v>1397</v>
      </c>
      <c r="R70" s="19"/>
      <c r="S70" s="19"/>
      <c r="T70" s="38">
        <v>83904577237</v>
      </c>
      <c r="U70" s="31" t="s">
        <v>98</v>
      </c>
      <c r="V70" s="32" t="s">
        <v>1408</v>
      </c>
      <c r="W70" s="31" t="s">
        <v>678</v>
      </c>
      <c r="X70" s="33">
        <v>44230</v>
      </c>
      <c r="Y70" s="18">
        <f t="shared" ca="1" si="2"/>
        <v>4</v>
      </c>
    </row>
    <row r="71" spans="1:25" x14ac:dyDescent="0.3">
      <c r="A71" s="26" t="s">
        <v>99</v>
      </c>
      <c r="B71" s="26" t="s">
        <v>678</v>
      </c>
      <c r="C71" s="27">
        <v>11860</v>
      </c>
      <c r="D71" s="34">
        <v>49154</v>
      </c>
      <c r="K71" s="28"/>
      <c r="M71" s="38">
        <v>80190773216</v>
      </c>
      <c r="N71" s="30" t="s">
        <v>763</v>
      </c>
      <c r="O71" s="18" t="s">
        <v>1392</v>
      </c>
      <c r="P71" s="36">
        <v>60441</v>
      </c>
      <c r="Q71" s="31" t="s">
        <v>1396</v>
      </c>
      <c r="R71" s="19"/>
      <c r="S71" s="19"/>
      <c r="T71" s="38">
        <v>80190773216</v>
      </c>
      <c r="U71" s="31" t="s">
        <v>99</v>
      </c>
      <c r="V71" s="32" t="s">
        <v>1409</v>
      </c>
      <c r="W71" s="31" t="s">
        <v>678</v>
      </c>
      <c r="X71" s="33">
        <v>44940</v>
      </c>
      <c r="Y71" s="18">
        <f t="shared" ca="1" si="2"/>
        <v>2</v>
      </c>
    </row>
    <row r="72" spans="1:25" x14ac:dyDescent="0.3">
      <c r="A72" s="26" t="s">
        <v>100</v>
      </c>
      <c r="B72" s="26" t="s">
        <v>682</v>
      </c>
      <c r="C72" s="27">
        <v>12539</v>
      </c>
      <c r="D72" s="34">
        <v>52916</v>
      </c>
      <c r="K72" s="28"/>
      <c r="M72" s="38">
        <v>98409977614</v>
      </c>
      <c r="N72" s="30" t="s">
        <v>764</v>
      </c>
      <c r="O72" s="18"/>
      <c r="P72" s="36">
        <v>49573</v>
      </c>
      <c r="Q72" s="31" t="s">
        <v>1397</v>
      </c>
      <c r="R72" s="19"/>
      <c r="S72" s="19"/>
      <c r="T72" s="38">
        <v>98409977614</v>
      </c>
      <c r="U72" s="31" t="s">
        <v>100</v>
      </c>
      <c r="V72" s="32" t="s">
        <v>1408</v>
      </c>
      <c r="W72" s="31" t="s">
        <v>682</v>
      </c>
      <c r="X72" s="33">
        <v>44874</v>
      </c>
      <c r="Y72" s="18">
        <f t="shared" ca="1" si="2"/>
        <v>2</v>
      </c>
    </row>
    <row r="73" spans="1:25" x14ac:dyDescent="0.3">
      <c r="A73" s="26" t="s">
        <v>101</v>
      </c>
      <c r="B73" s="26" t="s">
        <v>678</v>
      </c>
      <c r="C73" s="27">
        <v>10773</v>
      </c>
      <c r="D73" s="34">
        <v>60138</v>
      </c>
      <c r="K73" s="28"/>
      <c r="M73" s="38">
        <v>83578548855</v>
      </c>
      <c r="N73" s="30" t="s">
        <v>765</v>
      </c>
      <c r="O73" s="18" t="s">
        <v>1392</v>
      </c>
      <c r="P73" s="36">
        <v>16489</v>
      </c>
      <c r="Q73" s="31" t="s">
        <v>1396</v>
      </c>
      <c r="R73" s="19"/>
      <c r="S73" s="19"/>
      <c r="T73" s="38">
        <v>83578548855</v>
      </c>
      <c r="U73" s="31" t="s">
        <v>101</v>
      </c>
      <c r="V73" s="32" t="s">
        <v>1409</v>
      </c>
      <c r="W73" s="31" t="s">
        <v>678</v>
      </c>
      <c r="X73" s="33">
        <v>41786</v>
      </c>
      <c r="Y73" s="18">
        <f t="shared" ca="1" si="2"/>
        <v>11</v>
      </c>
    </row>
    <row r="74" spans="1:25" x14ac:dyDescent="0.3">
      <c r="A74" s="26" t="s">
        <v>102</v>
      </c>
      <c r="B74" s="26" t="s">
        <v>676</v>
      </c>
      <c r="C74" s="27">
        <v>10617</v>
      </c>
      <c r="D74" s="34">
        <v>40783</v>
      </c>
      <c r="K74" s="28"/>
      <c r="M74" s="38">
        <v>44101669774</v>
      </c>
      <c r="N74" s="30" t="s">
        <v>766</v>
      </c>
      <c r="O74" s="18"/>
      <c r="P74" s="36">
        <v>64779</v>
      </c>
      <c r="Q74" s="31" t="s">
        <v>1397</v>
      </c>
      <c r="R74" s="19"/>
      <c r="S74" s="19"/>
      <c r="T74" s="38">
        <v>44101669774</v>
      </c>
      <c r="U74" s="31" t="s">
        <v>102</v>
      </c>
      <c r="V74" s="32" t="s">
        <v>1408</v>
      </c>
      <c r="W74" s="31" t="s">
        <v>676</v>
      </c>
      <c r="X74" s="33">
        <v>40569</v>
      </c>
      <c r="Y74" s="18">
        <f t="shared" ca="1" si="2"/>
        <v>14</v>
      </c>
    </row>
    <row r="75" spans="1:25" x14ac:dyDescent="0.3">
      <c r="A75" s="26" t="s">
        <v>103</v>
      </c>
      <c r="B75" s="26" t="s">
        <v>689</v>
      </c>
      <c r="C75" s="27">
        <v>13819</v>
      </c>
      <c r="D75" s="34">
        <v>40263</v>
      </c>
      <c r="K75" s="28"/>
      <c r="M75" s="38">
        <v>43404768639</v>
      </c>
      <c r="N75" s="30" t="s">
        <v>767</v>
      </c>
      <c r="O75" s="18" t="s">
        <v>1394</v>
      </c>
      <c r="P75" s="36">
        <v>35087</v>
      </c>
      <c r="Q75" s="31" t="s">
        <v>1398</v>
      </c>
      <c r="R75" s="19"/>
      <c r="S75" s="19"/>
      <c r="T75" s="38">
        <v>43404768639</v>
      </c>
      <c r="U75" s="31" t="s">
        <v>103</v>
      </c>
      <c r="V75" s="32" t="s">
        <v>1409</v>
      </c>
      <c r="W75" s="31" t="s">
        <v>689</v>
      </c>
      <c r="X75" s="33">
        <v>42511</v>
      </c>
      <c r="Y75" s="18">
        <f t="shared" ca="1" si="2"/>
        <v>9</v>
      </c>
    </row>
    <row r="76" spans="1:25" x14ac:dyDescent="0.3">
      <c r="A76" s="26" t="s">
        <v>104</v>
      </c>
      <c r="B76" s="26" t="s">
        <v>678</v>
      </c>
      <c r="C76" s="27">
        <v>11144</v>
      </c>
      <c r="D76" s="34">
        <v>61239</v>
      </c>
      <c r="K76" s="28"/>
      <c r="M76" s="38">
        <v>88445440189</v>
      </c>
      <c r="N76" s="30" t="s">
        <v>768</v>
      </c>
      <c r="O76" s="18" t="s">
        <v>1392</v>
      </c>
      <c r="P76" s="36">
        <v>16279</v>
      </c>
      <c r="Q76" s="31" t="s">
        <v>1396</v>
      </c>
      <c r="R76" s="19"/>
      <c r="S76" s="19"/>
      <c r="T76" s="38">
        <v>88445440189</v>
      </c>
      <c r="U76" s="31" t="s">
        <v>104</v>
      </c>
      <c r="V76" s="32" t="s">
        <v>1410</v>
      </c>
      <c r="W76" s="31" t="s">
        <v>678</v>
      </c>
      <c r="X76" s="33">
        <v>44649</v>
      </c>
      <c r="Y76" s="18">
        <f t="shared" ca="1" si="2"/>
        <v>3</v>
      </c>
    </row>
    <row r="77" spans="1:25" x14ac:dyDescent="0.3">
      <c r="A77" s="26" t="s">
        <v>105</v>
      </c>
      <c r="B77" s="26" t="s">
        <v>687</v>
      </c>
      <c r="C77" s="27">
        <v>15612</v>
      </c>
      <c r="D77" s="34">
        <v>21321</v>
      </c>
      <c r="K77" s="28"/>
      <c r="M77" s="38">
        <v>74427101042</v>
      </c>
      <c r="N77" s="30" t="s">
        <v>769</v>
      </c>
      <c r="O77" s="18"/>
      <c r="P77" s="36">
        <v>40170</v>
      </c>
      <c r="Q77" s="31" t="s">
        <v>1397</v>
      </c>
      <c r="R77" s="19"/>
      <c r="S77" s="19"/>
      <c r="T77" s="38">
        <v>74427101042</v>
      </c>
      <c r="U77" s="31" t="s">
        <v>105</v>
      </c>
      <c r="V77" s="32" t="s">
        <v>1409</v>
      </c>
      <c r="W77" s="31" t="s">
        <v>687</v>
      </c>
      <c r="X77" s="33">
        <v>41202</v>
      </c>
      <c r="Y77" s="18">
        <f t="shared" ca="1" si="2"/>
        <v>12</v>
      </c>
    </row>
    <row r="78" spans="1:25" x14ac:dyDescent="0.3">
      <c r="A78" s="26" t="s">
        <v>106</v>
      </c>
      <c r="B78" s="26" t="s">
        <v>678</v>
      </c>
      <c r="C78" s="27">
        <v>16137</v>
      </c>
      <c r="D78" s="34">
        <v>62728</v>
      </c>
      <c r="K78" s="28"/>
      <c r="M78" s="38">
        <v>84359990892</v>
      </c>
      <c r="N78" s="30" t="s">
        <v>770</v>
      </c>
      <c r="O78" s="18" t="s">
        <v>1394</v>
      </c>
      <c r="P78" s="36">
        <v>27925</v>
      </c>
      <c r="Q78" s="31" t="s">
        <v>1396</v>
      </c>
      <c r="R78" s="19"/>
      <c r="S78" s="19"/>
      <c r="T78" s="38">
        <v>84359990892</v>
      </c>
      <c r="U78" s="31" t="s">
        <v>106</v>
      </c>
      <c r="V78" s="32" t="s">
        <v>1412</v>
      </c>
      <c r="W78" s="31" t="s">
        <v>678</v>
      </c>
      <c r="X78" s="33">
        <v>42805</v>
      </c>
      <c r="Y78" s="18">
        <f t="shared" ca="1" si="2"/>
        <v>8</v>
      </c>
    </row>
    <row r="79" spans="1:25" x14ac:dyDescent="0.3">
      <c r="A79" s="26" t="s">
        <v>107</v>
      </c>
      <c r="B79" s="26" t="s">
        <v>684</v>
      </c>
      <c r="C79" s="27">
        <v>11268</v>
      </c>
      <c r="D79" s="34">
        <v>51417</v>
      </c>
      <c r="K79" s="28"/>
      <c r="M79" s="38">
        <v>34816580266</v>
      </c>
      <c r="N79" s="30" t="s">
        <v>771</v>
      </c>
      <c r="O79" s="18" t="s">
        <v>1393</v>
      </c>
      <c r="P79" s="36">
        <v>40104</v>
      </c>
      <c r="Q79" s="31" t="s">
        <v>1398</v>
      </c>
      <c r="R79" s="19"/>
      <c r="S79" s="19"/>
      <c r="T79" s="38">
        <v>34816580266</v>
      </c>
      <c r="U79" s="31" t="s">
        <v>107</v>
      </c>
      <c r="V79" s="32" t="s">
        <v>1410</v>
      </c>
      <c r="W79" s="31" t="s">
        <v>684</v>
      </c>
      <c r="X79" s="33">
        <v>39998</v>
      </c>
      <c r="Y79" s="18">
        <f t="shared" ca="1" si="2"/>
        <v>15</v>
      </c>
    </row>
    <row r="80" spans="1:25" x14ac:dyDescent="0.3">
      <c r="A80" s="26" t="s">
        <v>108</v>
      </c>
      <c r="B80" s="26" t="s">
        <v>676</v>
      </c>
      <c r="C80" s="27">
        <v>11474</v>
      </c>
      <c r="D80" s="34">
        <v>36068</v>
      </c>
      <c r="K80" s="28"/>
      <c r="M80" s="38">
        <v>42474368431</v>
      </c>
      <c r="N80" s="30" t="s">
        <v>772</v>
      </c>
      <c r="O80" s="18"/>
      <c r="P80" s="36">
        <v>38071</v>
      </c>
      <c r="Q80" s="31" t="s">
        <v>1399</v>
      </c>
      <c r="R80" s="19"/>
      <c r="S80" s="19"/>
      <c r="T80" s="38">
        <v>42474368431</v>
      </c>
      <c r="U80" s="31" t="s">
        <v>108</v>
      </c>
      <c r="V80" s="32" t="s">
        <v>1408</v>
      </c>
      <c r="W80" s="31" t="s">
        <v>676</v>
      </c>
      <c r="X80" s="33">
        <v>45452</v>
      </c>
      <c r="Y80" s="18">
        <f t="shared" ca="1" si="2"/>
        <v>0</v>
      </c>
    </row>
    <row r="81" spans="1:25" x14ac:dyDescent="0.3">
      <c r="A81" s="26" t="s">
        <v>109</v>
      </c>
      <c r="B81" s="26" t="s">
        <v>678</v>
      </c>
      <c r="C81" s="27">
        <v>16959</v>
      </c>
      <c r="D81" s="34">
        <v>51369</v>
      </c>
      <c r="K81" s="28"/>
      <c r="M81" s="38">
        <v>28002040202</v>
      </c>
      <c r="N81" s="30" t="s">
        <v>773</v>
      </c>
      <c r="O81" s="18"/>
      <c r="P81" s="36">
        <v>71560</v>
      </c>
      <c r="Q81" s="31" t="s">
        <v>1397</v>
      </c>
      <c r="R81" s="19"/>
      <c r="S81" s="19"/>
      <c r="T81" s="38">
        <v>28002040202</v>
      </c>
      <c r="U81" s="31" t="s">
        <v>109</v>
      </c>
      <c r="V81" s="32" t="s">
        <v>27</v>
      </c>
      <c r="W81" s="31" t="s">
        <v>678</v>
      </c>
      <c r="X81" s="33">
        <v>43424</v>
      </c>
      <c r="Y81" s="18">
        <f t="shared" ca="1" si="2"/>
        <v>6</v>
      </c>
    </row>
    <row r="82" spans="1:25" x14ac:dyDescent="0.3">
      <c r="A82" s="26" t="s">
        <v>110</v>
      </c>
      <c r="B82" s="26" t="s">
        <v>676</v>
      </c>
      <c r="C82" s="27">
        <v>19330</v>
      </c>
      <c r="D82" s="34">
        <v>29118</v>
      </c>
      <c r="K82" s="28"/>
      <c r="M82" s="38">
        <v>98820562243</v>
      </c>
      <c r="N82" s="30" t="s">
        <v>774</v>
      </c>
      <c r="O82" s="18"/>
      <c r="P82" s="36">
        <v>59785</v>
      </c>
      <c r="Q82" s="31" t="s">
        <v>1399</v>
      </c>
      <c r="R82" s="19"/>
      <c r="S82" s="19"/>
      <c r="T82" s="38">
        <v>98820562243</v>
      </c>
      <c r="U82" s="31" t="s">
        <v>110</v>
      </c>
      <c r="V82" s="32" t="s">
        <v>1409</v>
      </c>
      <c r="W82" s="31" t="s">
        <v>676</v>
      </c>
      <c r="X82" s="33">
        <v>45363</v>
      </c>
      <c r="Y82" s="18">
        <f t="shared" ca="1" si="2"/>
        <v>1</v>
      </c>
    </row>
    <row r="83" spans="1:25" x14ac:dyDescent="0.3">
      <c r="A83" s="26" t="s">
        <v>111</v>
      </c>
      <c r="B83" s="26" t="s">
        <v>8</v>
      </c>
      <c r="C83" s="27">
        <v>19158</v>
      </c>
      <c r="D83" s="34">
        <v>54397</v>
      </c>
      <c r="K83" s="28"/>
      <c r="M83" s="38">
        <v>59322056459</v>
      </c>
      <c r="N83" s="30" t="s">
        <v>775</v>
      </c>
      <c r="O83" s="18" t="s">
        <v>1392</v>
      </c>
      <c r="P83" s="36">
        <v>60014</v>
      </c>
      <c r="Q83" s="31" t="s">
        <v>1396</v>
      </c>
      <c r="R83" s="19"/>
      <c r="S83" s="19"/>
      <c r="T83" s="38">
        <v>59322056459</v>
      </c>
      <c r="U83" s="31" t="s">
        <v>111</v>
      </c>
      <c r="V83" s="32" t="s">
        <v>27</v>
      </c>
      <c r="W83" s="31" t="s">
        <v>8</v>
      </c>
      <c r="X83" s="33">
        <v>44886</v>
      </c>
      <c r="Y83" s="18">
        <f t="shared" ca="1" si="2"/>
        <v>2</v>
      </c>
    </row>
    <row r="84" spans="1:25" x14ac:dyDescent="0.3">
      <c r="A84" s="26" t="s">
        <v>112</v>
      </c>
      <c r="B84" s="26" t="s">
        <v>684</v>
      </c>
      <c r="C84" s="27">
        <v>17876</v>
      </c>
      <c r="D84" s="34">
        <v>61627</v>
      </c>
      <c r="K84" s="28"/>
      <c r="M84" s="38">
        <v>16778615496</v>
      </c>
      <c r="N84" s="30" t="s">
        <v>776</v>
      </c>
      <c r="O84" s="18" t="s">
        <v>1392</v>
      </c>
      <c r="P84" s="36">
        <v>54361</v>
      </c>
      <c r="Q84" s="31" t="s">
        <v>1396</v>
      </c>
      <c r="R84" s="19"/>
      <c r="S84" s="19"/>
      <c r="T84" s="38">
        <v>16778615496</v>
      </c>
      <c r="U84" s="31" t="s">
        <v>112</v>
      </c>
      <c r="V84" s="32" t="s">
        <v>1408</v>
      </c>
      <c r="W84" s="31" t="s">
        <v>684</v>
      </c>
      <c r="X84" s="33">
        <v>45394</v>
      </c>
      <c r="Y84" s="18">
        <f t="shared" ca="1" si="2"/>
        <v>1</v>
      </c>
    </row>
    <row r="85" spans="1:25" x14ac:dyDescent="0.3">
      <c r="A85" s="26" t="s">
        <v>113</v>
      </c>
      <c r="B85" s="26" t="s">
        <v>676</v>
      </c>
      <c r="C85" s="27">
        <v>18782</v>
      </c>
      <c r="D85" s="34">
        <v>40221</v>
      </c>
      <c r="K85" s="28"/>
      <c r="M85" s="38">
        <v>41529260688</v>
      </c>
      <c r="N85" s="30" t="s">
        <v>777</v>
      </c>
      <c r="O85" s="18"/>
      <c r="P85" s="36">
        <v>26467</v>
      </c>
      <c r="Q85" s="31" t="s">
        <v>1397</v>
      </c>
      <c r="R85" s="19"/>
      <c r="S85" s="19"/>
      <c r="T85" s="38">
        <v>41529260688</v>
      </c>
      <c r="U85" s="31" t="s">
        <v>113</v>
      </c>
      <c r="V85" s="32" t="s">
        <v>1408</v>
      </c>
      <c r="W85" s="31" t="s">
        <v>676</v>
      </c>
      <c r="X85" s="33">
        <v>40581</v>
      </c>
      <c r="Y85" s="18">
        <f t="shared" ca="1" si="2"/>
        <v>14</v>
      </c>
    </row>
    <row r="86" spans="1:25" x14ac:dyDescent="0.3">
      <c r="A86" s="26" t="s">
        <v>114</v>
      </c>
      <c r="B86" s="26" t="s">
        <v>684</v>
      </c>
      <c r="C86" s="27">
        <v>12825</v>
      </c>
      <c r="D86" s="34">
        <v>40984</v>
      </c>
      <c r="K86" s="28"/>
      <c r="M86" s="38">
        <v>90653847319</v>
      </c>
      <c r="N86" s="30" t="s">
        <v>778</v>
      </c>
      <c r="O86" s="18" t="s">
        <v>1394</v>
      </c>
      <c r="P86" s="36">
        <v>52184</v>
      </c>
      <c r="Q86" s="31" t="s">
        <v>1396</v>
      </c>
      <c r="R86" s="19"/>
      <c r="S86" s="19"/>
      <c r="T86" s="38">
        <v>90653847319</v>
      </c>
      <c r="U86" s="31" t="s">
        <v>114</v>
      </c>
      <c r="V86" s="32" t="s">
        <v>1412</v>
      </c>
      <c r="W86" s="31" t="s">
        <v>684</v>
      </c>
      <c r="X86" s="33">
        <v>44627</v>
      </c>
      <c r="Y86" s="18">
        <f t="shared" ca="1" si="2"/>
        <v>3</v>
      </c>
    </row>
    <row r="87" spans="1:25" x14ac:dyDescent="0.3">
      <c r="A87" s="26" t="s">
        <v>115</v>
      </c>
      <c r="B87" s="26" t="s">
        <v>687</v>
      </c>
      <c r="C87" s="27">
        <v>16633</v>
      </c>
      <c r="D87" s="34">
        <v>47387</v>
      </c>
      <c r="K87" s="28"/>
      <c r="M87" s="38">
        <v>49549384197</v>
      </c>
      <c r="N87" s="30" t="s">
        <v>779</v>
      </c>
      <c r="O87" s="18"/>
      <c r="P87" s="36">
        <v>17867</v>
      </c>
      <c r="Q87" s="31" t="s">
        <v>1399</v>
      </c>
      <c r="R87" s="19"/>
      <c r="S87" s="19"/>
      <c r="T87" s="38">
        <v>49549384197</v>
      </c>
      <c r="U87" s="31" t="s">
        <v>115</v>
      </c>
      <c r="V87" s="32" t="s">
        <v>1408</v>
      </c>
      <c r="W87" s="31" t="s">
        <v>687</v>
      </c>
      <c r="X87" s="33">
        <v>44199</v>
      </c>
      <c r="Y87" s="18">
        <f t="shared" ca="1" si="2"/>
        <v>4</v>
      </c>
    </row>
    <row r="88" spans="1:25" x14ac:dyDescent="0.3">
      <c r="A88" s="26" t="s">
        <v>116</v>
      </c>
      <c r="B88" s="26" t="s">
        <v>678</v>
      </c>
      <c r="C88" s="27">
        <v>10643</v>
      </c>
      <c r="D88" s="34">
        <v>45764</v>
      </c>
      <c r="K88" s="28"/>
      <c r="M88" s="38">
        <v>82040453045</v>
      </c>
      <c r="N88" s="30" t="s">
        <v>780</v>
      </c>
      <c r="O88" s="18" t="s">
        <v>1393</v>
      </c>
      <c r="P88" s="36">
        <v>63836</v>
      </c>
      <c r="Q88" s="31" t="s">
        <v>1396</v>
      </c>
      <c r="R88" s="19"/>
      <c r="S88" s="19"/>
      <c r="T88" s="38">
        <v>82040453045</v>
      </c>
      <c r="U88" s="31" t="s">
        <v>116</v>
      </c>
      <c r="V88" s="32" t="s">
        <v>1408</v>
      </c>
      <c r="W88" s="31" t="s">
        <v>678</v>
      </c>
      <c r="X88" s="33">
        <v>44087</v>
      </c>
      <c r="Y88" s="18">
        <f t="shared" ca="1" si="2"/>
        <v>4</v>
      </c>
    </row>
    <row r="89" spans="1:25" x14ac:dyDescent="0.3">
      <c r="A89" s="26" t="s">
        <v>117</v>
      </c>
      <c r="B89" s="26" t="s">
        <v>8</v>
      </c>
      <c r="C89" s="27">
        <v>11785</v>
      </c>
      <c r="D89" s="34">
        <v>33903</v>
      </c>
      <c r="K89" s="28"/>
      <c r="M89" s="38">
        <v>10731911601</v>
      </c>
      <c r="N89" s="30" t="s">
        <v>781</v>
      </c>
      <c r="O89" s="18"/>
      <c r="P89" s="36">
        <v>27865</v>
      </c>
      <c r="Q89" s="31" t="s">
        <v>1400</v>
      </c>
      <c r="R89" s="19"/>
      <c r="S89" s="19"/>
      <c r="T89" s="38">
        <v>10731911601</v>
      </c>
      <c r="U89" s="31" t="s">
        <v>117</v>
      </c>
      <c r="V89" s="32" t="s">
        <v>1412</v>
      </c>
      <c r="W89" s="31" t="s">
        <v>8</v>
      </c>
      <c r="X89" s="33">
        <v>40769</v>
      </c>
      <c r="Y89" s="18">
        <f t="shared" ca="1" si="2"/>
        <v>13</v>
      </c>
    </row>
    <row r="90" spans="1:25" x14ac:dyDescent="0.3">
      <c r="A90" s="26" t="s">
        <v>118</v>
      </c>
      <c r="B90" s="26" t="s">
        <v>681</v>
      </c>
      <c r="C90" s="27">
        <v>16253</v>
      </c>
      <c r="D90" s="34">
        <v>19878</v>
      </c>
      <c r="K90" s="28"/>
      <c r="M90" s="38">
        <v>27210766032</v>
      </c>
      <c r="N90" s="30" t="s">
        <v>782</v>
      </c>
      <c r="O90" s="18" t="s">
        <v>1392</v>
      </c>
      <c r="P90" s="36">
        <v>56738</v>
      </c>
      <c r="Q90" s="31" t="s">
        <v>1396</v>
      </c>
      <c r="R90" s="19"/>
      <c r="S90" s="19"/>
      <c r="T90" s="38">
        <v>27210766032</v>
      </c>
      <c r="U90" s="31" t="s">
        <v>118</v>
      </c>
      <c r="V90" s="32" t="s">
        <v>1409</v>
      </c>
      <c r="W90" s="31" t="s">
        <v>681</v>
      </c>
      <c r="X90" s="33">
        <v>40367</v>
      </c>
      <c r="Y90" s="18">
        <f t="shared" ca="1" si="2"/>
        <v>14</v>
      </c>
    </row>
    <row r="91" spans="1:25" x14ac:dyDescent="0.3">
      <c r="A91" s="26" t="s">
        <v>119</v>
      </c>
      <c r="B91" s="26" t="s">
        <v>678</v>
      </c>
      <c r="C91" s="27">
        <v>10656</v>
      </c>
      <c r="D91" s="34">
        <v>15532</v>
      </c>
      <c r="K91" s="28"/>
      <c r="M91" s="38">
        <v>49548691543</v>
      </c>
      <c r="N91" s="30" t="s">
        <v>783</v>
      </c>
      <c r="O91" s="18"/>
      <c r="P91" s="36">
        <v>23558</v>
      </c>
      <c r="Q91" s="31" t="s">
        <v>1399</v>
      </c>
      <c r="R91" s="19"/>
      <c r="S91" s="19"/>
      <c r="T91" s="38">
        <v>49548691543</v>
      </c>
      <c r="U91" s="31" t="s">
        <v>119</v>
      </c>
      <c r="V91" s="32" t="s">
        <v>1409</v>
      </c>
      <c r="W91" s="31" t="s">
        <v>678</v>
      </c>
      <c r="X91" s="33">
        <v>43779</v>
      </c>
      <c r="Y91" s="18">
        <f t="shared" ca="1" si="2"/>
        <v>5</v>
      </c>
    </row>
    <row r="92" spans="1:25" x14ac:dyDescent="0.3">
      <c r="A92" s="26" t="s">
        <v>120</v>
      </c>
      <c r="B92" s="26" t="s">
        <v>689</v>
      </c>
      <c r="C92" s="27">
        <v>19036</v>
      </c>
      <c r="D92" s="34">
        <v>15569</v>
      </c>
      <c r="K92" s="28"/>
      <c r="M92" s="37">
        <v>13804019523</v>
      </c>
      <c r="N92" s="30" t="s">
        <v>784</v>
      </c>
      <c r="O92" s="18" t="s">
        <v>1392</v>
      </c>
      <c r="P92" s="36">
        <v>50558</v>
      </c>
      <c r="Q92" s="31" t="s">
        <v>1396</v>
      </c>
      <c r="R92" s="19"/>
      <c r="S92" s="19"/>
      <c r="T92" s="37">
        <v>13804019523</v>
      </c>
      <c r="U92" s="31" t="s">
        <v>120</v>
      </c>
      <c r="V92" s="32" t="s">
        <v>1410</v>
      </c>
      <c r="W92" s="31" t="s">
        <v>689</v>
      </c>
      <c r="X92" s="33">
        <v>45148</v>
      </c>
      <c r="Y92" s="18">
        <f t="shared" ca="1" si="2"/>
        <v>1</v>
      </c>
    </row>
    <row r="93" spans="1:25" x14ac:dyDescent="0.3">
      <c r="A93" s="26" t="s">
        <v>121</v>
      </c>
      <c r="B93" s="26" t="s">
        <v>684</v>
      </c>
      <c r="C93" s="27">
        <v>10809</v>
      </c>
      <c r="D93" s="34">
        <v>29478</v>
      </c>
      <c r="K93" s="28"/>
      <c r="M93" s="37">
        <v>36115732806</v>
      </c>
      <c r="N93" s="30" t="s">
        <v>785</v>
      </c>
      <c r="O93" s="18"/>
      <c r="P93" s="36">
        <v>63820</v>
      </c>
      <c r="Q93" s="31" t="s">
        <v>1397</v>
      </c>
      <c r="R93" s="19"/>
      <c r="S93" s="19"/>
      <c r="T93" s="37">
        <v>36115732806</v>
      </c>
      <c r="U93" s="31" t="s">
        <v>121</v>
      </c>
      <c r="V93" s="32" t="s">
        <v>27</v>
      </c>
      <c r="W93" s="31" t="s">
        <v>684</v>
      </c>
      <c r="X93" s="33">
        <v>45011</v>
      </c>
      <c r="Y93" s="18">
        <f t="shared" ca="1" si="2"/>
        <v>2</v>
      </c>
    </row>
    <row r="94" spans="1:25" x14ac:dyDescent="0.3">
      <c r="A94" s="26" t="s">
        <v>122</v>
      </c>
      <c r="B94" s="26" t="s">
        <v>678</v>
      </c>
      <c r="C94" s="27">
        <v>12731</v>
      </c>
      <c r="D94" s="34">
        <v>29452</v>
      </c>
      <c r="K94" s="28"/>
      <c r="M94" s="37">
        <v>12195087193</v>
      </c>
      <c r="N94" s="30" t="s">
        <v>786</v>
      </c>
      <c r="O94" s="18" t="s">
        <v>1392</v>
      </c>
      <c r="P94" s="36">
        <v>26937</v>
      </c>
      <c r="Q94" s="31" t="s">
        <v>1396</v>
      </c>
      <c r="R94" s="19"/>
      <c r="S94" s="19"/>
      <c r="T94" s="37">
        <v>12195087193</v>
      </c>
      <c r="U94" s="31" t="s">
        <v>122</v>
      </c>
      <c r="V94" s="32" t="s">
        <v>1412</v>
      </c>
      <c r="W94" s="31" t="s">
        <v>678</v>
      </c>
      <c r="X94" s="33">
        <v>40254</v>
      </c>
      <c r="Y94" s="18">
        <f t="shared" ca="1" si="2"/>
        <v>15</v>
      </c>
    </row>
    <row r="95" spans="1:25" x14ac:dyDescent="0.3">
      <c r="A95" s="26" t="s">
        <v>123</v>
      </c>
      <c r="B95" s="26" t="s">
        <v>8</v>
      </c>
      <c r="C95" s="27">
        <v>13597</v>
      </c>
      <c r="D95" s="34">
        <v>59101</v>
      </c>
      <c r="K95" s="28"/>
      <c r="M95" s="38">
        <v>54079080947</v>
      </c>
      <c r="N95" s="30" t="s">
        <v>787</v>
      </c>
      <c r="O95" s="18"/>
      <c r="P95" s="36">
        <v>41721</v>
      </c>
      <c r="Q95" s="31" t="s">
        <v>1399</v>
      </c>
      <c r="R95" s="19"/>
      <c r="S95" s="19"/>
      <c r="T95" s="38">
        <v>54079080947</v>
      </c>
      <c r="U95" s="31" t="s">
        <v>123</v>
      </c>
      <c r="V95" s="32" t="s">
        <v>1411</v>
      </c>
      <c r="W95" s="31" t="s">
        <v>8</v>
      </c>
      <c r="X95" s="33">
        <v>41758</v>
      </c>
      <c r="Y95" s="18">
        <f t="shared" ca="1" si="2"/>
        <v>11</v>
      </c>
    </row>
    <row r="96" spans="1:25" x14ac:dyDescent="0.3">
      <c r="A96" s="26" t="s">
        <v>124</v>
      </c>
      <c r="B96" s="26" t="s">
        <v>681</v>
      </c>
      <c r="C96" s="27">
        <v>19554</v>
      </c>
      <c r="D96" s="34">
        <v>58681</v>
      </c>
      <c r="K96" s="28"/>
      <c r="M96" s="37">
        <v>12429199875</v>
      </c>
      <c r="N96" s="30" t="s">
        <v>788</v>
      </c>
      <c r="O96" s="18" t="s">
        <v>1392</v>
      </c>
      <c r="P96" s="36">
        <v>20250</v>
      </c>
      <c r="Q96" s="31" t="s">
        <v>1398</v>
      </c>
      <c r="R96" s="19"/>
      <c r="S96" s="19"/>
      <c r="T96" s="37">
        <v>12429199875</v>
      </c>
      <c r="U96" s="31" t="s">
        <v>124</v>
      </c>
      <c r="V96" s="32" t="s">
        <v>1409</v>
      </c>
      <c r="W96" s="31" t="s">
        <v>681</v>
      </c>
      <c r="X96" s="33">
        <v>43783</v>
      </c>
      <c r="Y96" s="18">
        <f t="shared" ca="1" si="2"/>
        <v>5</v>
      </c>
    </row>
    <row r="97" spans="1:25" x14ac:dyDescent="0.3">
      <c r="A97" s="26" t="s">
        <v>125</v>
      </c>
      <c r="B97" s="26" t="s">
        <v>681</v>
      </c>
      <c r="C97" s="27">
        <v>15507</v>
      </c>
      <c r="D97" s="34">
        <v>48129</v>
      </c>
      <c r="K97" s="28"/>
      <c r="M97" s="37">
        <v>58323694792</v>
      </c>
      <c r="N97" s="30" t="s">
        <v>789</v>
      </c>
      <c r="O97" s="18" t="s">
        <v>1392</v>
      </c>
      <c r="P97" s="36">
        <v>60083</v>
      </c>
      <c r="Q97" s="31" t="s">
        <v>1396</v>
      </c>
      <c r="R97" s="19"/>
      <c r="S97" s="19"/>
      <c r="T97" s="37">
        <v>58323694792</v>
      </c>
      <c r="U97" s="31" t="s">
        <v>125</v>
      </c>
      <c r="V97" s="32" t="s">
        <v>1408</v>
      </c>
      <c r="W97" s="31" t="s">
        <v>681</v>
      </c>
      <c r="X97" s="33">
        <v>41983</v>
      </c>
      <c r="Y97" s="18">
        <f t="shared" ca="1" si="2"/>
        <v>10</v>
      </c>
    </row>
    <row r="98" spans="1:25" x14ac:dyDescent="0.3">
      <c r="A98" s="26" t="s">
        <v>126</v>
      </c>
      <c r="B98" s="26" t="s">
        <v>684</v>
      </c>
      <c r="C98" s="27">
        <v>16807</v>
      </c>
      <c r="D98" s="34">
        <v>16009</v>
      </c>
      <c r="K98" s="28"/>
      <c r="M98" s="38">
        <v>90738534169</v>
      </c>
      <c r="N98" s="30" t="s">
        <v>790</v>
      </c>
      <c r="O98" s="18" t="s">
        <v>1393</v>
      </c>
      <c r="P98" s="36">
        <v>25742</v>
      </c>
      <c r="Q98" s="31" t="s">
        <v>1396</v>
      </c>
      <c r="R98" s="19"/>
      <c r="S98" s="19"/>
      <c r="T98" s="38">
        <v>90738534169</v>
      </c>
      <c r="U98" s="31" t="s">
        <v>126</v>
      </c>
      <c r="V98" s="32" t="s">
        <v>1409</v>
      </c>
      <c r="W98" s="31" t="s">
        <v>684</v>
      </c>
      <c r="X98" s="33">
        <v>44131</v>
      </c>
      <c r="Y98" s="18">
        <f t="shared" ca="1" si="2"/>
        <v>4</v>
      </c>
    </row>
    <row r="99" spans="1:25" x14ac:dyDescent="0.3">
      <c r="A99" s="26" t="s">
        <v>127</v>
      </c>
      <c r="B99" s="26" t="s">
        <v>677</v>
      </c>
      <c r="C99" s="27">
        <v>15459</v>
      </c>
      <c r="D99" s="34">
        <v>62892</v>
      </c>
      <c r="K99" s="28"/>
      <c r="M99" s="38">
        <v>31931891297</v>
      </c>
      <c r="N99" s="30" t="s">
        <v>791</v>
      </c>
      <c r="O99" s="18" t="s">
        <v>1392</v>
      </c>
      <c r="P99" s="36">
        <v>35169</v>
      </c>
      <c r="Q99" s="31" t="s">
        <v>1398</v>
      </c>
      <c r="R99" s="19"/>
      <c r="S99" s="19"/>
      <c r="T99" s="38">
        <v>31931891297</v>
      </c>
      <c r="U99" s="31" t="s">
        <v>127</v>
      </c>
      <c r="V99" s="32" t="s">
        <v>1408</v>
      </c>
      <c r="W99" s="31" t="s">
        <v>677</v>
      </c>
      <c r="X99" s="33">
        <v>45239</v>
      </c>
      <c r="Y99" s="18">
        <f t="shared" ca="1" si="2"/>
        <v>1</v>
      </c>
    </row>
    <row r="100" spans="1:25" x14ac:dyDescent="0.3">
      <c r="A100" s="26" t="s">
        <v>128</v>
      </c>
      <c r="B100" s="26" t="s">
        <v>678</v>
      </c>
      <c r="C100" s="27">
        <v>13601</v>
      </c>
      <c r="D100" s="34">
        <v>34065</v>
      </c>
      <c r="K100" s="28"/>
      <c r="M100" s="38">
        <v>67466401093</v>
      </c>
      <c r="N100" s="30" t="s">
        <v>792</v>
      </c>
      <c r="O100" s="18" t="s">
        <v>1393</v>
      </c>
      <c r="P100" s="36">
        <v>48543</v>
      </c>
      <c r="Q100" s="31" t="s">
        <v>1396</v>
      </c>
      <c r="R100" s="19"/>
      <c r="S100" s="19"/>
      <c r="T100" s="38">
        <v>67466401093</v>
      </c>
      <c r="U100" s="31" t="s">
        <v>128</v>
      </c>
      <c r="V100" s="32" t="s">
        <v>27</v>
      </c>
      <c r="W100" s="31" t="s">
        <v>678</v>
      </c>
      <c r="X100" s="33">
        <v>45509</v>
      </c>
      <c r="Y100" s="18">
        <f t="shared" ca="1" si="2"/>
        <v>0</v>
      </c>
    </row>
    <row r="101" spans="1:25" x14ac:dyDescent="0.3">
      <c r="A101" s="26" t="s">
        <v>129</v>
      </c>
      <c r="B101" s="26" t="s">
        <v>678</v>
      </c>
      <c r="C101" s="27">
        <v>12802</v>
      </c>
      <c r="D101" s="34">
        <v>15805</v>
      </c>
      <c r="K101" s="28"/>
      <c r="M101" s="38">
        <v>72363768965</v>
      </c>
      <c r="N101" s="30" t="s">
        <v>793</v>
      </c>
      <c r="O101" s="18"/>
      <c r="P101" s="36">
        <v>57765</v>
      </c>
      <c r="Q101" s="31" t="s">
        <v>1397</v>
      </c>
      <c r="R101" s="19"/>
      <c r="S101" s="19"/>
      <c r="T101" s="38">
        <v>72363768965</v>
      </c>
      <c r="U101" s="31" t="s">
        <v>129</v>
      </c>
      <c r="V101" s="32" t="s">
        <v>1411</v>
      </c>
      <c r="W101" s="31" t="s">
        <v>678</v>
      </c>
      <c r="X101" s="33">
        <v>41624</v>
      </c>
      <c r="Y101" s="18">
        <f t="shared" ca="1" si="2"/>
        <v>11</v>
      </c>
    </row>
    <row r="102" spans="1:25" x14ac:dyDescent="0.3">
      <c r="A102" s="26" t="s">
        <v>60</v>
      </c>
      <c r="B102" s="26" t="s">
        <v>681</v>
      </c>
      <c r="C102" s="27">
        <v>13823</v>
      </c>
      <c r="D102" s="34">
        <v>39000</v>
      </c>
      <c r="K102" s="28"/>
      <c r="M102" s="38">
        <v>28309846685</v>
      </c>
      <c r="N102" s="30" t="s">
        <v>794</v>
      </c>
      <c r="O102" s="18"/>
      <c r="P102" s="36">
        <v>17957</v>
      </c>
      <c r="Q102" s="31" t="s">
        <v>1397</v>
      </c>
      <c r="R102" s="19"/>
      <c r="S102" s="19"/>
      <c r="T102" s="38">
        <v>28309846685</v>
      </c>
      <c r="U102" s="31" t="s">
        <v>60</v>
      </c>
      <c r="V102" s="32" t="s">
        <v>1408</v>
      </c>
      <c r="W102" s="31" t="s">
        <v>681</v>
      </c>
      <c r="X102" s="33">
        <v>45399</v>
      </c>
      <c r="Y102" s="18">
        <f t="shared" ca="1" si="2"/>
        <v>1</v>
      </c>
    </row>
    <row r="103" spans="1:25" x14ac:dyDescent="0.3">
      <c r="A103" s="26" t="s">
        <v>61</v>
      </c>
      <c r="B103" s="26" t="s">
        <v>684</v>
      </c>
      <c r="C103" s="27">
        <v>13884</v>
      </c>
      <c r="D103" s="34">
        <v>27112</v>
      </c>
      <c r="K103" s="28"/>
      <c r="M103" s="38">
        <v>64866423371</v>
      </c>
      <c r="N103" s="30" t="s">
        <v>795</v>
      </c>
      <c r="O103" s="18" t="s">
        <v>1393</v>
      </c>
      <c r="P103" s="36">
        <v>68856</v>
      </c>
      <c r="Q103" s="31" t="s">
        <v>1396</v>
      </c>
      <c r="R103" s="19"/>
      <c r="S103" s="19"/>
      <c r="T103" s="38">
        <v>64866423371</v>
      </c>
      <c r="U103" s="31" t="s">
        <v>61</v>
      </c>
      <c r="V103" s="32" t="s">
        <v>1410</v>
      </c>
      <c r="W103" s="31" t="s">
        <v>684</v>
      </c>
      <c r="X103" s="33">
        <v>45126</v>
      </c>
      <c r="Y103" s="18">
        <f t="shared" ca="1" si="2"/>
        <v>1</v>
      </c>
    </row>
    <row r="104" spans="1:25" x14ac:dyDescent="0.3">
      <c r="A104" s="26" t="s">
        <v>62</v>
      </c>
      <c r="B104" s="26" t="s">
        <v>688</v>
      </c>
      <c r="C104" s="27">
        <v>17563</v>
      </c>
      <c r="D104" s="34">
        <v>38936</v>
      </c>
      <c r="K104" s="28"/>
      <c r="M104" s="38">
        <v>51178398529</v>
      </c>
      <c r="N104" s="30" t="s">
        <v>796</v>
      </c>
      <c r="O104" s="18" t="s">
        <v>1393</v>
      </c>
      <c r="P104" s="36">
        <v>37778</v>
      </c>
      <c r="Q104" s="31" t="s">
        <v>1399</v>
      </c>
      <c r="R104" s="19"/>
      <c r="S104" s="19"/>
      <c r="T104" s="38">
        <v>51178398529</v>
      </c>
      <c r="U104" s="31" t="s">
        <v>62</v>
      </c>
      <c r="V104" s="32" t="s">
        <v>1409</v>
      </c>
      <c r="W104" s="31" t="s">
        <v>688</v>
      </c>
      <c r="X104" s="33">
        <v>45441</v>
      </c>
      <c r="Y104" s="18">
        <f t="shared" ca="1" si="2"/>
        <v>1</v>
      </c>
    </row>
    <row r="105" spans="1:25" x14ac:dyDescent="0.3">
      <c r="A105" s="26" t="s">
        <v>63</v>
      </c>
      <c r="B105" s="26" t="s">
        <v>681</v>
      </c>
      <c r="C105" s="27">
        <v>17311</v>
      </c>
      <c r="D105" s="34">
        <v>36962</v>
      </c>
      <c r="K105" s="28"/>
      <c r="M105" s="38">
        <v>11478140494</v>
      </c>
      <c r="N105" s="30" t="s">
        <v>797</v>
      </c>
      <c r="O105" s="18"/>
      <c r="P105" s="36">
        <v>27858</v>
      </c>
      <c r="Q105" s="31" t="s">
        <v>1397</v>
      </c>
      <c r="R105" s="19"/>
      <c r="S105" s="19"/>
      <c r="T105" s="38">
        <v>11478140494</v>
      </c>
      <c r="U105" s="31" t="s">
        <v>63</v>
      </c>
      <c r="V105" s="32" t="s">
        <v>1410</v>
      </c>
      <c r="W105" s="31" t="s">
        <v>681</v>
      </c>
      <c r="X105" s="33">
        <v>43040</v>
      </c>
      <c r="Y105" s="18">
        <f t="shared" ca="1" si="2"/>
        <v>7</v>
      </c>
    </row>
    <row r="106" spans="1:25" x14ac:dyDescent="0.3">
      <c r="A106" s="26" t="s">
        <v>64</v>
      </c>
      <c r="B106" s="26" t="s">
        <v>686</v>
      </c>
      <c r="C106" s="27">
        <v>18837</v>
      </c>
      <c r="D106" s="34">
        <v>69476</v>
      </c>
      <c r="K106" s="28"/>
      <c r="M106" s="38">
        <v>22464303248</v>
      </c>
      <c r="N106" s="30" t="s">
        <v>798</v>
      </c>
      <c r="O106" s="18" t="s">
        <v>1393</v>
      </c>
      <c r="P106" s="36">
        <v>31886</v>
      </c>
      <c r="Q106" s="31" t="s">
        <v>1398</v>
      </c>
      <c r="R106" s="19"/>
      <c r="S106" s="19"/>
      <c r="T106" s="38">
        <v>22464303248</v>
      </c>
      <c r="U106" s="31" t="s">
        <v>64</v>
      </c>
      <c r="V106" s="32" t="s">
        <v>1408</v>
      </c>
      <c r="W106" s="31" t="s">
        <v>686</v>
      </c>
      <c r="X106" s="33">
        <v>42912</v>
      </c>
      <c r="Y106" s="18">
        <f t="shared" ca="1" si="2"/>
        <v>7</v>
      </c>
    </row>
    <row r="107" spans="1:25" x14ac:dyDescent="0.3">
      <c r="A107" s="26" t="s">
        <v>65</v>
      </c>
      <c r="B107" s="26" t="s">
        <v>676</v>
      </c>
      <c r="C107" s="27">
        <v>15141</v>
      </c>
      <c r="D107" s="34">
        <v>58044</v>
      </c>
      <c r="K107" s="28"/>
      <c r="M107" s="38">
        <v>66114108509</v>
      </c>
      <c r="N107" s="30" t="s">
        <v>799</v>
      </c>
      <c r="O107" s="18"/>
      <c r="P107" s="36">
        <v>50873</v>
      </c>
      <c r="Q107" s="31" t="s">
        <v>1399</v>
      </c>
      <c r="R107" s="19"/>
      <c r="S107" s="19"/>
      <c r="T107" s="38">
        <v>66114108509</v>
      </c>
      <c r="U107" s="31" t="s">
        <v>65</v>
      </c>
      <c r="V107" s="32" t="s">
        <v>1411</v>
      </c>
      <c r="W107" s="31" t="s">
        <v>676</v>
      </c>
      <c r="X107" s="33">
        <v>43895</v>
      </c>
      <c r="Y107" s="18">
        <f t="shared" ca="1" si="2"/>
        <v>5</v>
      </c>
    </row>
    <row r="108" spans="1:25" x14ac:dyDescent="0.3">
      <c r="A108" s="26" t="s">
        <v>66</v>
      </c>
      <c r="B108" s="26" t="s">
        <v>678</v>
      </c>
      <c r="C108" s="27">
        <v>13148</v>
      </c>
      <c r="D108" s="34">
        <v>58266</v>
      </c>
      <c r="K108" s="28"/>
      <c r="M108" s="38">
        <v>79520353838</v>
      </c>
      <c r="N108" s="30" t="s">
        <v>800</v>
      </c>
      <c r="O108" s="18" t="s">
        <v>1392</v>
      </c>
      <c r="P108" s="36">
        <v>37642</v>
      </c>
      <c r="Q108" s="31" t="s">
        <v>1396</v>
      </c>
      <c r="R108" s="19"/>
      <c r="S108" s="19"/>
      <c r="T108" s="38">
        <v>79520353838</v>
      </c>
      <c r="U108" s="31" t="s">
        <v>66</v>
      </c>
      <c r="V108" s="32" t="s">
        <v>27</v>
      </c>
      <c r="W108" s="31" t="s">
        <v>678</v>
      </c>
      <c r="X108" s="33">
        <v>45491</v>
      </c>
      <c r="Y108" s="18">
        <f t="shared" ca="1" si="2"/>
        <v>0</v>
      </c>
    </row>
    <row r="109" spans="1:25" x14ac:dyDescent="0.3">
      <c r="A109" s="26" t="s">
        <v>67</v>
      </c>
      <c r="B109" s="26" t="s">
        <v>678</v>
      </c>
      <c r="C109" s="27">
        <v>14940</v>
      </c>
      <c r="D109" s="34">
        <v>52778</v>
      </c>
      <c r="K109" s="28"/>
      <c r="M109" s="38">
        <v>71091793568</v>
      </c>
      <c r="N109" s="30" t="s">
        <v>801</v>
      </c>
      <c r="O109" s="18"/>
      <c r="P109" s="36">
        <v>34177</v>
      </c>
      <c r="Q109" s="31" t="s">
        <v>1397</v>
      </c>
      <c r="R109" s="19"/>
      <c r="S109" s="19"/>
      <c r="T109" s="38">
        <v>71091793568</v>
      </c>
      <c r="U109" s="31" t="s">
        <v>67</v>
      </c>
      <c r="V109" s="32" t="s">
        <v>1408</v>
      </c>
      <c r="W109" s="31" t="s">
        <v>678</v>
      </c>
      <c r="X109" s="33">
        <v>43634</v>
      </c>
      <c r="Y109" s="18">
        <f t="shared" ca="1" si="2"/>
        <v>5</v>
      </c>
    </row>
    <row r="110" spans="1:25" x14ac:dyDescent="0.3">
      <c r="A110" s="26" t="s">
        <v>68</v>
      </c>
      <c r="B110" s="26" t="s">
        <v>686</v>
      </c>
      <c r="C110" s="27">
        <v>19029</v>
      </c>
      <c r="D110" s="34">
        <v>25696</v>
      </c>
      <c r="K110" s="28"/>
      <c r="M110" s="38">
        <v>11761048979</v>
      </c>
      <c r="N110" s="30" t="s">
        <v>802</v>
      </c>
      <c r="O110" s="18" t="s">
        <v>1394</v>
      </c>
      <c r="P110" s="36">
        <v>41976</v>
      </c>
      <c r="Q110" s="31" t="s">
        <v>1396</v>
      </c>
      <c r="R110" s="19"/>
      <c r="S110" s="19"/>
      <c r="T110" s="38">
        <v>11761048979</v>
      </c>
      <c r="U110" s="31" t="s">
        <v>68</v>
      </c>
      <c r="V110" s="32" t="s">
        <v>1410</v>
      </c>
      <c r="W110" s="31" t="s">
        <v>686</v>
      </c>
      <c r="X110" s="33">
        <v>44690</v>
      </c>
      <c r="Y110" s="18">
        <f t="shared" ca="1" si="2"/>
        <v>3</v>
      </c>
    </row>
    <row r="111" spans="1:25" x14ac:dyDescent="0.3">
      <c r="A111" s="26" t="s">
        <v>69</v>
      </c>
      <c r="B111" s="26" t="s">
        <v>678</v>
      </c>
      <c r="C111" s="27">
        <v>10113</v>
      </c>
      <c r="D111" s="34">
        <v>50664</v>
      </c>
      <c r="K111" s="28"/>
      <c r="M111" s="38">
        <v>59255847289</v>
      </c>
      <c r="N111" s="30" t="s">
        <v>803</v>
      </c>
      <c r="O111" s="18" t="s">
        <v>1394</v>
      </c>
      <c r="P111" s="36">
        <v>18784</v>
      </c>
      <c r="Q111" s="31" t="s">
        <v>1396</v>
      </c>
      <c r="R111" s="19"/>
      <c r="S111" s="19"/>
      <c r="T111" s="38">
        <v>59255847289</v>
      </c>
      <c r="U111" s="31" t="s">
        <v>69</v>
      </c>
      <c r="V111" s="32" t="s">
        <v>1410</v>
      </c>
      <c r="W111" s="31" t="s">
        <v>678</v>
      </c>
      <c r="X111" s="33">
        <v>43363</v>
      </c>
      <c r="Y111" s="18">
        <f t="shared" ca="1" si="2"/>
        <v>6</v>
      </c>
    </row>
    <row r="112" spans="1:25" x14ac:dyDescent="0.3">
      <c r="A112" s="26" t="s">
        <v>70</v>
      </c>
      <c r="B112" s="26" t="s">
        <v>681</v>
      </c>
      <c r="C112" s="27">
        <v>12807</v>
      </c>
      <c r="D112" s="34">
        <v>17347</v>
      </c>
      <c r="K112" s="28"/>
      <c r="M112" s="38">
        <v>85562473726</v>
      </c>
      <c r="N112" s="30" t="s">
        <v>804</v>
      </c>
      <c r="O112" s="18" t="s">
        <v>1394</v>
      </c>
      <c r="P112" s="36">
        <v>23558</v>
      </c>
      <c r="Q112" s="31" t="s">
        <v>1396</v>
      </c>
      <c r="R112" s="19"/>
      <c r="S112" s="19"/>
      <c r="T112" s="38">
        <v>85562473726</v>
      </c>
      <c r="U112" s="31" t="s">
        <v>70</v>
      </c>
      <c r="V112" s="32" t="s">
        <v>1409</v>
      </c>
      <c r="W112" s="31" t="s">
        <v>681</v>
      </c>
      <c r="X112" s="33">
        <v>41498</v>
      </c>
      <c r="Y112" s="18">
        <f t="shared" ca="1" si="2"/>
        <v>11</v>
      </c>
    </row>
    <row r="113" spans="1:25" x14ac:dyDescent="0.3">
      <c r="A113" s="26" t="s">
        <v>71</v>
      </c>
      <c r="B113" s="26" t="s">
        <v>676</v>
      </c>
      <c r="C113" s="27">
        <v>15710</v>
      </c>
      <c r="D113" s="34">
        <v>61977</v>
      </c>
      <c r="K113" s="28"/>
      <c r="M113" s="38">
        <v>23353777389</v>
      </c>
      <c r="N113" s="30" t="s">
        <v>805</v>
      </c>
      <c r="O113" s="18"/>
      <c r="P113" s="36">
        <v>25972</v>
      </c>
      <c r="Q113" s="31" t="s">
        <v>1397</v>
      </c>
      <c r="R113" s="19"/>
      <c r="S113" s="19"/>
      <c r="T113" s="38">
        <v>23353777389</v>
      </c>
      <c r="U113" s="31" t="s">
        <v>71</v>
      </c>
      <c r="V113" s="32" t="s">
        <v>1412</v>
      </c>
      <c r="W113" s="31" t="s">
        <v>676</v>
      </c>
      <c r="X113" s="33">
        <v>44773</v>
      </c>
      <c r="Y113" s="18">
        <f t="shared" ca="1" si="2"/>
        <v>2</v>
      </c>
    </row>
    <row r="114" spans="1:25" x14ac:dyDescent="0.3">
      <c r="A114" s="26" t="s">
        <v>72</v>
      </c>
      <c r="B114" s="26" t="s">
        <v>681</v>
      </c>
      <c r="C114" s="27">
        <v>19594</v>
      </c>
      <c r="D114" s="34">
        <v>27053</v>
      </c>
      <c r="K114" s="28"/>
      <c r="M114" s="38">
        <v>60148382434</v>
      </c>
      <c r="N114" s="30" t="s">
        <v>806</v>
      </c>
      <c r="O114" s="18"/>
      <c r="P114" s="36">
        <v>55367</v>
      </c>
      <c r="Q114" s="31" t="s">
        <v>1397</v>
      </c>
      <c r="R114" s="19"/>
      <c r="S114" s="19"/>
      <c r="T114" s="38">
        <v>60148382434</v>
      </c>
      <c r="U114" s="31" t="s">
        <v>72</v>
      </c>
      <c r="V114" s="32" t="s">
        <v>1412</v>
      </c>
      <c r="W114" s="31" t="s">
        <v>681</v>
      </c>
      <c r="X114" s="33">
        <v>42614</v>
      </c>
      <c r="Y114" s="18">
        <f t="shared" ca="1" si="2"/>
        <v>8</v>
      </c>
    </row>
    <row r="115" spans="1:25" x14ac:dyDescent="0.3">
      <c r="A115" s="26" t="s">
        <v>73</v>
      </c>
      <c r="B115" s="26" t="s">
        <v>678</v>
      </c>
      <c r="C115" s="27">
        <v>11310</v>
      </c>
      <c r="D115" s="34">
        <v>55085</v>
      </c>
      <c r="K115" s="28"/>
      <c r="M115" s="38">
        <v>67644773673</v>
      </c>
      <c r="N115" s="30" t="s">
        <v>807</v>
      </c>
      <c r="O115" s="18" t="s">
        <v>1392</v>
      </c>
      <c r="P115" s="36">
        <v>38135</v>
      </c>
      <c r="Q115" s="31" t="s">
        <v>1396</v>
      </c>
      <c r="R115" s="19"/>
      <c r="S115" s="19"/>
      <c r="T115" s="38">
        <v>67644773673</v>
      </c>
      <c r="U115" s="31" t="s">
        <v>73</v>
      </c>
      <c r="V115" s="32" t="s">
        <v>1409</v>
      </c>
      <c r="W115" s="31" t="s">
        <v>678</v>
      </c>
      <c r="X115" s="33">
        <v>42215</v>
      </c>
      <c r="Y115" s="18">
        <f t="shared" ca="1" si="2"/>
        <v>9</v>
      </c>
    </row>
    <row r="116" spans="1:25" x14ac:dyDescent="0.3">
      <c r="A116" s="26" t="s">
        <v>74</v>
      </c>
      <c r="B116" s="26" t="s">
        <v>678</v>
      </c>
      <c r="C116" s="27">
        <v>13259</v>
      </c>
      <c r="D116" s="34">
        <v>22872</v>
      </c>
      <c r="K116" s="28"/>
      <c r="M116" s="38">
        <v>96591623302</v>
      </c>
      <c r="N116" s="30" t="s">
        <v>808</v>
      </c>
      <c r="O116" s="18"/>
      <c r="P116" s="36">
        <v>22833</v>
      </c>
      <c r="Q116" s="31" t="s">
        <v>1397</v>
      </c>
      <c r="R116" s="19"/>
      <c r="S116" s="19"/>
      <c r="T116" s="38">
        <v>96591623302</v>
      </c>
      <c r="U116" s="31" t="s">
        <v>74</v>
      </c>
      <c r="V116" s="32" t="s">
        <v>1409</v>
      </c>
      <c r="W116" s="31" t="s">
        <v>678</v>
      </c>
      <c r="X116" s="33">
        <v>41467</v>
      </c>
      <c r="Y116" s="18">
        <f t="shared" ca="1" si="2"/>
        <v>11</v>
      </c>
    </row>
    <row r="117" spans="1:25" x14ac:dyDescent="0.3">
      <c r="A117" s="26" t="s">
        <v>75</v>
      </c>
      <c r="B117" s="26" t="s">
        <v>680</v>
      </c>
      <c r="C117" s="27">
        <v>19082</v>
      </c>
      <c r="D117" s="34">
        <v>49085</v>
      </c>
      <c r="K117" s="28"/>
      <c r="M117" s="38">
        <v>96727159448</v>
      </c>
      <c r="N117" s="30" t="s">
        <v>809</v>
      </c>
      <c r="O117" s="18"/>
      <c r="P117" s="36">
        <v>45398</v>
      </c>
      <c r="Q117" s="31" t="s">
        <v>1399</v>
      </c>
      <c r="R117" s="19"/>
      <c r="S117" s="19"/>
      <c r="T117" s="38">
        <v>96727159448</v>
      </c>
      <c r="U117" s="31" t="s">
        <v>75</v>
      </c>
      <c r="V117" s="32" t="s">
        <v>1409</v>
      </c>
      <c r="W117" s="31" t="s">
        <v>680</v>
      </c>
      <c r="X117" s="33">
        <v>40798</v>
      </c>
      <c r="Y117" s="18">
        <f t="shared" ca="1" si="2"/>
        <v>13</v>
      </c>
    </row>
    <row r="118" spans="1:25" x14ac:dyDescent="0.3">
      <c r="A118" s="26" t="s">
        <v>76</v>
      </c>
      <c r="B118" s="26" t="s">
        <v>686</v>
      </c>
      <c r="C118" s="27">
        <v>19869</v>
      </c>
      <c r="D118" s="34">
        <v>61961</v>
      </c>
      <c r="K118" s="28"/>
      <c r="M118" s="38">
        <v>63851868570</v>
      </c>
      <c r="N118" s="30" t="s">
        <v>810</v>
      </c>
      <c r="O118" s="18" t="s">
        <v>1393</v>
      </c>
      <c r="P118" s="36">
        <v>40588</v>
      </c>
      <c r="Q118" s="31" t="s">
        <v>1398</v>
      </c>
      <c r="R118" s="19"/>
      <c r="S118" s="19"/>
      <c r="T118" s="38">
        <v>63851868570</v>
      </c>
      <c r="U118" s="31" t="s">
        <v>76</v>
      </c>
      <c r="V118" s="32" t="s">
        <v>1409</v>
      </c>
      <c r="W118" s="31" t="s">
        <v>686</v>
      </c>
      <c r="X118" s="33">
        <v>44713</v>
      </c>
      <c r="Y118" s="18">
        <f t="shared" ca="1" si="2"/>
        <v>3</v>
      </c>
    </row>
    <row r="119" spans="1:25" x14ac:dyDescent="0.3">
      <c r="A119" s="26" t="s">
        <v>77</v>
      </c>
      <c r="B119" s="26" t="s">
        <v>681</v>
      </c>
      <c r="C119" s="27">
        <v>17062</v>
      </c>
      <c r="D119" s="34">
        <v>26152</v>
      </c>
      <c r="K119" s="28"/>
      <c r="M119" s="38">
        <v>90122945727</v>
      </c>
      <c r="N119" s="30" t="s">
        <v>811</v>
      </c>
      <c r="O119" s="18" t="s">
        <v>1394</v>
      </c>
      <c r="P119" s="36">
        <v>18939</v>
      </c>
      <c r="Q119" s="31" t="s">
        <v>1398</v>
      </c>
      <c r="R119" s="19"/>
      <c r="S119" s="19"/>
      <c r="T119" s="38">
        <v>90122945727</v>
      </c>
      <c r="U119" s="31" t="s">
        <v>77</v>
      </c>
      <c r="V119" s="32" t="s">
        <v>1408</v>
      </c>
      <c r="W119" s="31" t="s">
        <v>681</v>
      </c>
      <c r="X119" s="33">
        <v>43773</v>
      </c>
      <c r="Y119" s="18">
        <f t="shared" ca="1" si="2"/>
        <v>5</v>
      </c>
    </row>
    <row r="120" spans="1:25" x14ac:dyDescent="0.3">
      <c r="A120" s="26" t="s">
        <v>78</v>
      </c>
      <c r="B120" s="26" t="s">
        <v>676</v>
      </c>
      <c r="C120" s="27">
        <v>13426</v>
      </c>
      <c r="D120" s="34">
        <v>40506</v>
      </c>
      <c r="K120" s="28"/>
      <c r="M120" s="38">
        <v>87236819022</v>
      </c>
      <c r="N120" s="30" t="s">
        <v>812</v>
      </c>
      <c r="O120" s="18" t="s">
        <v>1393</v>
      </c>
      <c r="P120" s="36">
        <v>41430</v>
      </c>
      <c r="Q120" s="31" t="s">
        <v>1396</v>
      </c>
      <c r="R120" s="19"/>
      <c r="S120" s="19"/>
      <c r="T120" s="38">
        <v>87236819022</v>
      </c>
      <c r="U120" s="31" t="s">
        <v>78</v>
      </c>
      <c r="V120" s="32" t="s">
        <v>1412</v>
      </c>
      <c r="W120" s="31" t="s">
        <v>676</v>
      </c>
      <c r="X120" s="33">
        <v>45489</v>
      </c>
      <c r="Y120" s="18">
        <f t="shared" ca="1" si="2"/>
        <v>0</v>
      </c>
    </row>
    <row r="121" spans="1:25" x14ac:dyDescent="0.3">
      <c r="A121" s="26" t="s">
        <v>79</v>
      </c>
      <c r="B121" s="26" t="s">
        <v>689</v>
      </c>
      <c r="C121" s="27">
        <v>17247</v>
      </c>
      <c r="D121" s="34">
        <v>19660</v>
      </c>
      <c r="K121" s="28"/>
      <c r="M121" s="38">
        <v>53294171268</v>
      </c>
      <c r="N121" s="30" t="s">
        <v>813</v>
      </c>
      <c r="O121" s="18" t="s">
        <v>1392</v>
      </c>
      <c r="P121" s="36">
        <v>46650</v>
      </c>
      <c r="Q121" s="31" t="s">
        <v>1396</v>
      </c>
      <c r="R121" s="19"/>
      <c r="S121" s="19"/>
      <c r="T121" s="38">
        <v>53294171268</v>
      </c>
      <c r="U121" s="31" t="s">
        <v>79</v>
      </c>
      <c r="V121" s="32" t="s">
        <v>1409</v>
      </c>
      <c r="W121" s="31" t="s">
        <v>689</v>
      </c>
      <c r="X121" s="33">
        <v>41497</v>
      </c>
      <c r="Y121" s="18">
        <f t="shared" ca="1" si="2"/>
        <v>11</v>
      </c>
    </row>
    <row r="122" spans="1:25" x14ac:dyDescent="0.3">
      <c r="A122" s="26" t="s">
        <v>80</v>
      </c>
      <c r="B122" s="26" t="s">
        <v>684</v>
      </c>
      <c r="C122" s="27">
        <v>18349</v>
      </c>
      <c r="D122" s="34">
        <v>58333</v>
      </c>
      <c r="K122" s="28"/>
      <c r="M122" s="38">
        <v>97069748247</v>
      </c>
      <c r="N122" s="30" t="s">
        <v>814</v>
      </c>
      <c r="O122" s="18" t="s">
        <v>1393</v>
      </c>
      <c r="P122" s="36">
        <v>33426</v>
      </c>
      <c r="Q122" s="31" t="s">
        <v>1396</v>
      </c>
      <c r="R122" s="19"/>
      <c r="S122" s="19"/>
      <c r="T122" s="38">
        <v>97069748247</v>
      </c>
      <c r="U122" s="31" t="s">
        <v>80</v>
      </c>
      <c r="V122" s="32" t="s">
        <v>1409</v>
      </c>
      <c r="W122" s="31" t="s">
        <v>684</v>
      </c>
      <c r="X122" s="33">
        <v>45377</v>
      </c>
      <c r="Y122" s="18">
        <f t="shared" ca="1" si="2"/>
        <v>1</v>
      </c>
    </row>
    <row r="123" spans="1:25" x14ac:dyDescent="0.3">
      <c r="A123" s="26" t="s">
        <v>81</v>
      </c>
      <c r="B123" s="26" t="s">
        <v>677</v>
      </c>
      <c r="C123" s="27">
        <v>10830</v>
      </c>
      <c r="D123" s="34">
        <v>24992</v>
      </c>
      <c r="K123" s="28"/>
      <c r="M123" s="38">
        <v>80919180902</v>
      </c>
      <c r="N123" s="30" t="s">
        <v>815</v>
      </c>
      <c r="O123" s="18" t="s">
        <v>1393</v>
      </c>
      <c r="P123" s="36">
        <v>60035</v>
      </c>
      <c r="Q123" s="31" t="s">
        <v>1396</v>
      </c>
      <c r="R123" s="19"/>
      <c r="S123" s="19"/>
      <c r="T123" s="38">
        <v>80919180902</v>
      </c>
      <c r="U123" s="31" t="s">
        <v>81</v>
      </c>
      <c r="V123" s="32" t="s">
        <v>1412</v>
      </c>
      <c r="W123" s="31" t="s">
        <v>677</v>
      </c>
      <c r="X123" s="33">
        <v>41602</v>
      </c>
      <c r="Y123" s="18">
        <f t="shared" ca="1" si="2"/>
        <v>11</v>
      </c>
    </row>
    <row r="124" spans="1:25" x14ac:dyDescent="0.3">
      <c r="A124" s="26" t="s">
        <v>82</v>
      </c>
      <c r="B124" s="26" t="s">
        <v>8</v>
      </c>
      <c r="C124" s="27">
        <v>18910</v>
      </c>
      <c r="D124" s="34">
        <v>34145</v>
      </c>
      <c r="K124" s="28"/>
      <c r="M124" s="38">
        <v>49821666396</v>
      </c>
      <c r="N124" s="30" t="s">
        <v>816</v>
      </c>
      <c r="O124" s="18"/>
      <c r="P124" s="36">
        <v>28983</v>
      </c>
      <c r="Q124" s="31" t="s">
        <v>1399</v>
      </c>
      <c r="R124" s="19"/>
      <c r="S124" s="19"/>
      <c r="T124" s="38">
        <v>49821666396</v>
      </c>
      <c r="U124" s="31" t="s">
        <v>82</v>
      </c>
      <c r="V124" s="32" t="s">
        <v>1409</v>
      </c>
      <c r="W124" s="31" t="s">
        <v>8</v>
      </c>
      <c r="X124" s="33">
        <v>44013</v>
      </c>
      <c r="Y124" s="18">
        <f t="shared" ca="1" si="2"/>
        <v>4</v>
      </c>
    </row>
    <row r="125" spans="1:25" x14ac:dyDescent="0.3">
      <c r="A125" s="26" t="s">
        <v>83</v>
      </c>
      <c r="B125" s="26" t="s">
        <v>681</v>
      </c>
      <c r="C125" s="27">
        <v>14368</v>
      </c>
      <c r="D125" s="34">
        <v>47129</v>
      </c>
      <c r="K125" s="28"/>
      <c r="M125" s="38">
        <v>13110244400</v>
      </c>
      <c r="N125" s="30" t="s">
        <v>817</v>
      </c>
      <c r="O125" s="18" t="s">
        <v>1392</v>
      </c>
      <c r="P125" s="36">
        <v>15772</v>
      </c>
      <c r="Q125" s="31" t="s">
        <v>1396</v>
      </c>
      <c r="R125" s="19"/>
      <c r="S125" s="19"/>
      <c r="T125" s="38">
        <v>13110244400</v>
      </c>
      <c r="U125" s="31" t="s">
        <v>83</v>
      </c>
      <c r="V125" s="32" t="s">
        <v>1410</v>
      </c>
      <c r="W125" s="31" t="s">
        <v>681</v>
      </c>
      <c r="X125" s="33">
        <v>44425</v>
      </c>
      <c r="Y125" s="18">
        <f t="shared" ca="1" si="2"/>
        <v>3</v>
      </c>
    </row>
    <row r="126" spans="1:25" x14ac:dyDescent="0.3">
      <c r="A126" s="26" t="s">
        <v>84</v>
      </c>
      <c r="B126" s="26" t="s">
        <v>676</v>
      </c>
      <c r="C126" s="27">
        <v>12763</v>
      </c>
      <c r="D126" s="34">
        <v>56083</v>
      </c>
      <c r="K126" s="28"/>
      <c r="M126" s="38">
        <v>64755501914</v>
      </c>
      <c r="N126" s="30" t="s">
        <v>818</v>
      </c>
      <c r="O126" s="18"/>
      <c r="P126" s="36">
        <v>62187</v>
      </c>
      <c r="Q126" s="31" t="s">
        <v>1397</v>
      </c>
      <c r="R126" s="19"/>
      <c r="S126" s="19"/>
      <c r="T126" s="38">
        <v>64755501914</v>
      </c>
      <c r="U126" s="31" t="s">
        <v>84</v>
      </c>
      <c r="V126" s="32" t="s">
        <v>1408</v>
      </c>
      <c r="W126" s="31" t="s">
        <v>676</v>
      </c>
      <c r="X126" s="33">
        <v>42880</v>
      </c>
      <c r="Y126" s="18">
        <f t="shared" ca="1" si="2"/>
        <v>8</v>
      </c>
    </row>
    <row r="127" spans="1:25" x14ac:dyDescent="0.3">
      <c r="A127" s="26" t="s">
        <v>85</v>
      </c>
      <c r="B127" s="26" t="s">
        <v>677</v>
      </c>
      <c r="C127" s="27">
        <v>14656</v>
      </c>
      <c r="D127" s="34">
        <v>17434</v>
      </c>
      <c r="K127" s="28"/>
      <c r="M127" s="38">
        <v>41268438619</v>
      </c>
      <c r="N127" s="30" t="s">
        <v>819</v>
      </c>
      <c r="O127" s="18" t="s">
        <v>1392</v>
      </c>
      <c r="P127" s="36">
        <v>19377</v>
      </c>
      <c r="Q127" s="31" t="s">
        <v>1396</v>
      </c>
      <c r="R127" s="19"/>
      <c r="S127" s="19"/>
      <c r="T127" s="38">
        <v>41268438619</v>
      </c>
      <c r="U127" s="31" t="s">
        <v>85</v>
      </c>
      <c r="V127" s="32" t="s">
        <v>27</v>
      </c>
      <c r="W127" s="31" t="s">
        <v>677</v>
      </c>
      <c r="X127" s="33">
        <v>40859</v>
      </c>
      <c r="Y127" s="18">
        <f t="shared" ca="1" si="2"/>
        <v>13</v>
      </c>
    </row>
    <row r="128" spans="1:25" x14ac:dyDescent="0.3">
      <c r="A128" s="26" t="s">
        <v>86</v>
      </c>
      <c r="B128" s="26" t="s">
        <v>678</v>
      </c>
      <c r="C128" s="27">
        <v>14567</v>
      </c>
      <c r="D128" s="34">
        <v>66850</v>
      </c>
      <c r="K128" s="28"/>
      <c r="M128" s="38">
        <v>65980559627</v>
      </c>
      <c r="N128" s="30" t="s">
        <v>820</v>
      </c>
      <c r="O128" s="18"/>
      <c r="P128" s="36">
        <v>48634</v>
      </c>
      <c r="Q128" s="31" t="s">
        <v>1397</v>
      </c>
      <c r="R128" s="19"/>
      <c r="S128" s="19"/>
      <c r="T128" s="38">
        <v>65980559627</v>
      </c>
      <c r="U128" s="31" t="s">
        <v>86</v>
      </c>
      <c r="V128" s="32" t="s">
        <v>1411</v>
      </c>
      <c r="W128" s="31" t="s">
        <v>678</v>
      </c>
      <c r="X128" s="33">
        <v>42947</v>
      </c>
      <c r="Y128" s="18">
        <f t="shared" ca="1" si="2"/>
        <v>7</v>
      </c>
    </row>
    <row r="129" spans="1:25" x14ac:dyDescent="0.3">
      <c r="A129" s="26" t="s">
        <v>87</v>
      </c>
      <c r="B129" s="26" t="s">
        <v>687</v>
      </c>
      <c r="C129" s="27">
        <v>10013</v>
      </c>
      <c r="D129" s="34">
        <v>36678</v>
      </c>
      <c r="K129" s="28"/>
      <c r="M129" s="38">
        <v>66447812937</v>
      </c>
      <c r="N129" s="30" t="s">
        <v>821</v>
      </c>
      <c r="O129" s="18" t="s">
        <v>1393</v>
      </c>
      <c r="P129" s="36">
        <v>52423</v>
      </c>
      <c r="Q129" s="31" t="s">
        <v>1396</v>
      </c>
      <c r="R129" s="19"/>
      <c r="S129" s="19"/>
      <c r="T129" s="38">
        <v>66447812937</v>
      </c>
      <c r="U129" s="31" t="s">
        <v>87</v>
      </c>
      <c r="V129" s="32" t="s">
        <v>1408</v>
      </c>
      <c r="W129" s="31" t="s">
        <v>687</v>
      </c>
      <c r="X129" s="33">
        <v>42235</v>
      </c>
      <c r="Y129" s="18">
        <f t="shared" ca="1" si="2"/>
        <v>9</v>
      </c>
    </row>
    <row r="130" spans="1:25" x14ac:dyDescent="0.3">
      <c r="A130" s="26" t="s">
        <v>88</v>
      </c>
      <c r="B130" s="26" t="s">
        <v>680</v>
      </c>
      <c r="C130" s="27">
        <v>18303</v>
      </c>
      <c r="D130" s="34">
        <v>27047</v>
      </c>
      <c r="K130" s="28"/>
      <c r="M130" s="38">
        <v>50278193255</v>
      </c>
      <c r="N130" s="30" t="s">
        <v>822</v>
      </c>
      <c r="O130" s="18" t="s">
        <v>1393</v>
      </c>
      <c r="P130" s="36">
        <v>26729</v>
      </c>
      <c r="Q130" s="31" t="s">
        <v>1396</v>
      </c>
      <c r="R130" s="19"/>
      <c r="S130" s="19"/>
      <c r="T130" s="38">
        <v>50278193255</v>
      </c>
      <c r="U130" s="31" t="s">
        <v>88</v>
      </c>
      <c r="V130" s="32" t="s">
        <v>1410</v>
      </c>
      <c r="W130" s="31" t="s">
        <v>680</v>
      </c>
      <c r="X130" s="33">
        <v>39983</v>
      </c>
      <c r="Y130" s="18">
        <f t="shared" ref="Y130:Y193" ca="1" si="3">DATEDIF(X130,TODAY(),"Y")</f>
        <v>15</v>
      </c>
    </row>
    <row r="131" spans="1:25" x14ac:dyDescent="0.3">
      <c r="A131" s="26" t="s">
        <v>89</v>
      </c>
      <c r="B131" s="26" t="s">
        <v>681</v>
      </c>
      <c r="C131" s="27">
        <v>15774</v>
      </c>
      <c r="D131" s="34">
        <v>30957</v>
      </c>
      <c r="K131" s="28"/>
      <c r="M131" s="38">
        <v>39036657472</v>
      </c>
      <c r="N131" s="30" t="s">
        <v>823</v>
      </c>
      <c r="O131" s="18"/>
      <c r="P131" s="36">
        <v>46326</v>
      </c>
      <c r="Q131" s="31" t="s">
        <v>1397</v>
      </c>
      <c r="R131" s="19"/>
      <c r="S131" s="19"/>
      <c r="T131" s="38">
        <v>39036657472</v>
      </c>
      <c r="U131" s="31" t="s">
        <v>89</v>
      </c>
      <c r="V131" s="32" t="s">
        <v>1408</v>
      </c>
      <c r="W131" s="31" t="s">
        <v>681</v>
      </c>
      <c r="X131" s="33">
        <v>41890</v>
      </c>
      <c r="Y131" s="18">
        <f t="shared" ca="1" si="3"/>
        <v>10</v>
      </c>
    </row>
    <row r="132" spans="1:25" x14ac:dyDescent="0.3">
      <c r="A132" s="26" t="s">
        <v>90</v>
      </c>
      <c r="B132" s="26" t="s">
        <v>676</v>
      </c>
      <c r="C132" s="27">
        <v>15483</v>
      </c>
      <c r="D132" s="34">
        <v>49391</v>
      </c>
      <c r="K132" s="28"/>
      <c r="M132" s="38">
        <v>65905650747</v>
      </c>
      <c r="N132" s="30" t="s">
        <v>824</v>
      </c>
      <c r="O132" s="18" t="s">
        <v>1392</v>
      </c>
      <c r="P132" s="36">
        <v>32021</v>
      </c>
      <c r="Q132" s="31" t="s">
        <v>1396</v>
      </c>
      <c r="R132" s="19"/>
      <c r="S132" s="19"/>
      <c r="T132" s="38">
        <v>65905650747</v>
      </c>
      <c r="U132" s="31" t="s">
        <v>90</v>
      </c>
      <c r="V132" s="32" t="s">
        <v>1408</v>
      </c>
      <c r="W132" s="31" t="s">
        <v>676</v>
      </c>
      <c r="X132" s="33">
        <v>44298</v>
      </c>
      <c r="Y132" s="18">
        <f t="shared" ca="1" si="3"/>
        <v>4</v>
      </c>
    </row>
    <row r="133" spans="1:25" x14ac:dyDescent="0.3">
      <c r="A133" s="26" t="s">
        <v>91</v>
      </c>
      <c r="B133" s="26" t="s">
        <v>690</v>
      </c>
      <c r="C133" s="27">
        <v>14127</v>
      </c>
      <c r="D133" s="34">
        <v>36546</v>
      </c>
      <c r="K133" s="28"/>
      <c r="M133" s="38">
        <v>81938608113</v>
      </c>
      <c r="N133" s="30" t="s">
        <v>825</v>
      </c>
      <c r="O133" s="18" t="s">
        <v>1393</v>
      </c>
      <c r="P133" s="36">
        <v>60418</v>
      </c>
      <c r="Q133" s="31" t="s">
        <v>1398</v>
      </c>
      <c r="R133" s="19"/>
      <c r="S133" s="19"/>
      <c r="T133" s="38">
        <v>81938608113</v>
      </c>
      <c r="U133" s="31" t="s">
        <v>91</v>
      </c>
      <c r="V133" s="32" t="s">
        <v>1412</v>
      </c>
      <c r="W133" s="31" t="s">
        <v>690</v>
      </c>
      <c r="X133" s="33">
        <v>41161</v>
      </c>
      <c r="Y133" s="18">
        <f t="shared" ca="1" si="3"/>
        <v>12</v>
      </c>
    </row>
    <row r="134" spans="1:25" x14ac:dyDescent="0.3">
      <c r="A134" s="26" t="s">
        <v>92</v>
      </c>
      <c r="B134" s="26" t="s">
        <v>678</v>
      </c>
      <c r="C134" s="27">
        <v>13285</v>
      </c>
      <c r="D134" s="34">
        <v>33182</v>
      </c>
      <c r="K134" s="28"/>
      <c r="M134" s="38">
        <v>68146960293</v>
      </c>
      <c r="N134" s="30" t="s">
        <v>826</v>
      </c>
      <c r="O134" s="18"/>
      <c r="P134" s="36">
        <v>48163</v>
      </c>
      <c r="Q134" s="31" t="s">
        <v>1397</v>
      </c>
      <c r="R134" s="19"/>
      <c r="S134" s="19"/>
      <c r="T134" s="38">
        <v>68146960293</v>
      </c>
      <c r="U134" s="31" t="s">
        <v>92</v>
      </c>
      <c r="V134" s="32" t="s">
        <v>27</v>
      </c>
      <c r="W134" s="31" t="s">
        <v>678</v>
      </c>
      <c r="X134" s="33">
        <v>45070</v>
      </c>
      <c r="Y134" s="18">
        <f t="shared" ca="1" si="3"/>
        <v>2</v>
      </c>
    </row>
    <row r="135" spans="1:25" x14ac:dyDescent="0.3">
      <c r="A135" s="26" t="s">
        <v>93</v>
      </c>
      <c r="B135" s="26" t="s">
        <v>678</v>
      </c>
      <c r="C135" s="27">
        <v>10637</v>
      </c>
      <c r="D135" s="34">
        <v>40753</v>
      </c>
      <c r="K135" s="28"/>
      <c r="M135" s="38">
        <v>10882707001</v>
      </c>
      <c r="N135" s="30" t="s">
        <v>827</v>
      </c>
      <c r="O135" s="18" t="s">
        <v>1393</v>
      </c>
      <c r="P135" s="36">
        <v>17306</v>
      </c>
      <c r="Q135" s="31" t="s">
        <v>1396</v>
      </c>
      <c r="R135" s="19"/>
      <c r="S135" s="19"/>
      <c r="T135" s="38">
        <v>10882707001</v>
      </c>
      <c r="U135" s="31" t="s">
        <v>93</v>
      </c>
      <c r="V135" s="32" t="s">
        <v>1408</v>
      </c>
      <c r="W135" s="31" t="s">
        <v>678</v>
      </c>
      <c r="X135" s="33">
        <v>42907</v>
      </c>
      <c r="Y135" s="18">
        <f t="shared" ca="1" si="3"/>
        <v>7</v>
      </c>
    </row>
    <row r="136" spans="1:25" x14ac:dyDescent="0.3">
      <c r="A136" s="26" t="s">
        <v>94</v>
      </c>
      <c r="B136" s="26" t="s">
        <v>676</v>
      </c>
      <c r="C136" s="27">
        <v>17403</v>
      </c>
      <c r="D136" s="34">
        <v>18237</v>
      </c>
      <c r="K136" s="28"/>
      <c r="M136" s="38">
        <v>87723203532</v>
      </c>
      <c r="N136" s="30" t="s">
        <v>828</v>
      </c>
      <c r="O136" s="18" t="s">
        <v>1394</v>
      </c>
      <c r="P136" s="36">
        <v>38480</v>
      </c>
      <c r="Q136" s="31" t="s">
        <v>1396</v>
      </c>
      <c r="R136" s="19"/>
      <c r="S136" s="19"/>
      <c r="T136" s="38">
        <v>87723203532</v>
      </c>
      <c r="U136" s="31" t="s">
        <v>94</v>
      </c>
      <c r="V136" s="32" t="s">
        <v>1408</v>
      </c>
      <c r="W136" s="31" t="s">
        <v>676</v>
      </c>
      <c r="X136" s="33">
        <v>42417</v>
      </c>
      <c r="Y136" s="18">
        <f t="shared" ca="1" si="3"/>
        <v>9</v>
      </c>
    </row>
    <row r="137" spans="1:25" x14ac:dyDescent="0.3">
      <c r="A137" s="26" t="s">
        <v>95</v>
      </c>
      <c r="B137" s="26" t="s">
        <v>678</v>
      </c>
      <c r="C137" s="27">
        <v>17283</v>
      </c>
      <c r="D137" s="34">
        <v>22872</v>
      </c>
      <c r="K137" s="28"/>
      <c r="M137" s="38">
        <v>16755643799</v>
      </c>
      <c r="N137" s="30" t="s">
        <v>829</v>
      </c>
      <c r="O137" s="18"/>
      <c r="P137" s="36">
        <v>22212</v>
      </c>
      <c r="Q137" s="31" t="s">
        <v>1397</v>
      </c>
      <c r="R137" s="19"/>
      <c r="S137" s="19"/>
      <c r="T137" s="38">
        <v>16755643799</v>
      </c>
      <c r="U137" s="31" t="s">
        <v>95</v>
      </c>
      <c r="V137" s="32" t="s">
        <v>1410</v>
      </c>
      <c r="W137" s="31" t="s">
        <v>678</v>
      </c>
      <c r="X137" s="33">
        <v>45456</v>
      </c>
      <c r="Y137" s="18">
        <f t="shared" ca="1" si="3"/>
        <v>0</v>
      </c>
    </row>
    <row r="138" spans="1:25" x14ac:dyDescent="0.3">
      <c r="A138" s="26" t="s">
        <v>96</v>
      </c>
      <c r="B138" s="26" t="s">
        <v>678</v>
      </c>
      <c r="C138" s="27">
        <v>12489</v>
      </c>
      <c r="D138" s="34">
        <v>25216</v>
      </c>
      <c r="K138" s="28"/>
      <c r="M138" s="38">
        <v>83361756312</v>
      </c>
      <c r="N138" s="30" t="s">
        <v>830</v>
      </c>
      <c r="O138" s="18" t="s">
        <v>1392</v>
      </c>
      <c r="P138" s="36">
        <v>43934</v>
      </c>
      <c r="Q138" s="31" t="s">
        <v>1396</v>
      </c>
      <c r="R138" s="19"/>
      <c r="S138" s="19"/>
      <c r="T138" s="38">
        <v>83361756312</v>
      </c>
      <c r="U138" s="31" t="s">
        <v>96</v>
      </c>
      <c r="V138" s="32" t="s">
        <v>1408</v>
      </c>
      <c r="W138" s="31" t="s">
        <v>678</v>
      </c>
      <c r="X138" s="33">
        <v>44822</v>
      </c>
      <c r="Y138" s="18">
        <f t="shared" ca="1" si="3"/>
        <v>2</v>
      </c>
    </row>
    <row r="139" spans="1:25" x14ac:dyDescent="0.3">
      <c r="A139" s="26" t="s">
        <v>97</v>
      </c>
      <c r="B139" s="26" t="s">
        <v>678</v>
      </c>
      <c r="C139" s="27">
        <v>16854</v>
      </c>
      <c r="D139" s="34">
        <v>53754</v>
      </c>
      <c r="K139" s="28"/>
      <c r="M139" s="38">
        <v>17920862311</v>
      </c>
      <c r="N139" s="30" t="s">
        <v>831</v>
      </c>
      <c r="O139" s="18"/>
      <c r="P139" s="36">
        <v>27802</v>
      </c>
      <c r="Q139" s="31" t="s">
        <v>1397</v>
      </c>
      <c r="R139" s="19"/>
      <c r="S139" s="19"/>
      <c r="T139" s="38">
        <v>17920862311</v>
      </c>
      <c r="U139" s="31" t="s">
        <v>97</v>
      </c>
      <c r="V139" s="32" t="s">
        <v>1409</v>
      </c>
      <c r="W139" s="31" t="s">
        <v>678</v>
      </c>
      <c r="X139" s="33">
        <v>43505</v>
      </c>
      <c r="Y139" s="18">
        <f t="shared" ca="1" si="3"/>
        <v>6</v>
      </c>
    </row>
    <row r="140" spans="1:25" x14ac:dyDescent="0.3">
      <c r="A140" s="26" t="s">
        <v>98</v>
      </c>
      <c r="B140" s="26" t="s">
        <v>678</v>
      </c>
      <c r="C140" s="27">
        <v>19438</v>
      </c>
      <c r="D140" s="34">
        <v>37024</v>
      </c>
      <c r="K140" s="28"/>
      <c r="M140" s="38">
        <v>84392373356</v>
      </c>
      <c r="N140" s="30" t="s">
        <v>832</v>
      </c>
      <c r="O140" s="18" t="s">
        <v>1392</v>
      </c>
      <c r="P140" s="36">
        <v>16543</v>
      </c>
      <c r="Q140" s="31" t="s">
        <v>1396</v>
      </c>
      <c r="R140" s="19"/>
      <c r="S140" s="19"/>
      <c r="T140" s="38">
        <v>84392373356</v>
      </c>
      <c r="U140" s="31" t="s">
        <v>98</v>
      </c>
      <c r="V140" s="32" t="s">
        <v>27</v>
      </c>
      <c r="W140" s="31" t="s">
        <v>678</v>
      </c>
      <c r="X140" s="33">
        <v>43151</v>
      </c>
      <c r="Y140" s="18">
        <f t="shared" ca="1" si="3"/>
        <v>7</v>
      </c>
    </row>
    <row r="141" spans="1:25" x14ac:dyDescent="0.3">
      <c r="A141" s="26" t="s">
        <v>99</v>
      </c>
      <c r="B141" s="26" t="s">
        <v>678</v>
      </c>
      <c r="C141" s="27">
        <v>10371</v>
      </c>
      <c r="D141" s="34">
        <v>22168</v>
      </c>
      <c r="K141" s="28"/>
      <c r="M141" s="38">
        <v>21854965479</v>
      </c>
      <c r="N141" s="30" t="s">
        <v>833</v>
      </c>
      <c r="O141" s="18"/>
      <c r="P141" s="36">
        <v>47050</v>
      </c>
      <c r="Q141" s="31" t="s">
        <v>1397</v>
      </c>
      <c r="R141" s="19"/>
      <c r="S141" s="19"/>
      <c r="T141" s="38">
        <v>21854965479</v>
      </c>
      <c r="U141" s="31" t="s">
        <v>99</v>
      </c>
      <c r="V141" s="32" t="s">
        <v>1410</v>
      </c>
      <c r="W141" s="31" t="s">
        <v>678</v>
      </c>
      <c r="X141" s="33">
        <v>40926</v>
      </c>
      <c r="Y141" s="18">
        <f t="shared" ca="1" si="3"/>
        <v>13</v>
      </c>
    </row>
    <row r="142" spans="1:25" x14ac:dyDescent="0.3">
      <c r="A142" s="26" t="s">
        <v>100</v>
      </c>
      <c r="B142" s="26" t="s">
        <v>685</v>
      </c>
      <c r="C142" s="27">
        <v>18211</v>
      </c>
      <c r="D142" s="34">
        <v>44076</v>
      </c>
      <c r="K142" s="28"/>
      <c r="M142" s="38">
        <v>68571488763</v>
      </c>
      <c r="N142" s="30" t="s">
        <v>834</v>
      </c>
      <c r="O142" s="18" t="s">
        <v>1392</v>
      </c>
      <c r="P142" s="36">
        <v>64349</v>
      </c>
      <c r="Q142" s="31" t="s">
        <v>1396</v>
      </c>
      <c r="R142" s="19"/>
      <c r="S142" s="19"/>
      <c r="T142" s="38">
        <v>68571488763</v>
      </c>
      <c r="U142" s="31" t="s">
        <v>100</v>
      </c>
      <c r="V142" s="32" t="s">
        <v>1409</v>
      </c>
      <c r="W142" s="31" t="s">
        <v>685</v>
      </c>
      <c r="X142" s="33">
        <v>40011</v>
      </c>
      <c r="Y142" s="18">
        <f t="shared" ca="1" si="3"/>
        <v>15</v>
      </c>
    </row>
    <row r="143" spans="1:25" x14ac:dyDescent="0.3">
      <c r="A143" s="26" t="s">
        <v>101</v>
      </c>
      <c r="B143" s="26" t="s">
        <v>687</v>
      </c>
      <c r="C143" s="27">
        <v>19674</v>
      </c>
      <c r="D143" s="34">
        <v>39406</v>
      </c>
      <c r="K143" s="28"/>
      <c r="M143" s="38">
        <v>56031958178</v>
      </c>
      <c r="N143" s="30" t="s">
        <v>835</v>
      </c>
      <c r="O143" s="18"/>
      <c r="P143" s="36">
        <v>70584</v>
      </c>
      <c r="Q143" s="31" t="s">
        <v>1397</v>
      </c>
      <c r="R143" s="19"/>
      <c r="S143" s="19"/>
      <c r="T143" s="38">
        <v>56031958178</v>
      </c>
      <c r="U143" s="31" t="s">
        <v>101</v>
      </c>
      <c r="V143" s="32" t="s">
        <v>27</v>
      </c>
      <c r="W143" s="31" t="s">
        <v>687</v>
      </c>
      <c r="X143" s="33">
        <v>45545</v>
      </c>
      <c r="Y143" s="18">
        <f t="shared" ca="1" si="3"/>
        <v>0</v>
      </c>
    </row>
    <row r="144" spans="1:25" x14ac:dyDescent="0.3">
      <c r="A144" s="26" t="s">
        <v>102</v>
      </c>
      <c r="B144" s="26" t="s">
        <v>676</v>
      </c>
      <c r="C144" s="27">
        <v>19529</v>
      </c>
      <c r="D144" s="34">
        <v>18387</v>
      </c>
      <c r="K144" s="28"/>
      <c r="M144" s="38">
        <v>49458480309</v>
      </c>
      <c r="N144" s="30" t="s">
        <v>836</v>
      </c>
      <c r="O144" s="18"/>
      <c r="P144" s="36">
        <v>59776</v>
      </c>
      <c r="Q144" s="31" t="s">
        <v>1397</v>
      </c>
      <c r="R144" s="19"/>
      <c r="S144" s="19"/>
      <c r="T144" s="38">
        <v>49458480309</v>
      </c>
      <c r="U144" s="31" t="s">
        <v>102</v>
      </c>
      <c r="V144" s="32" t="s">
        <v>1411</v>
      </c>
      <c r="W144" s="31" t="s">
        <v>676</v>
      </c>
      <c r="X144" s="33">
        <v>44053</v>
      </c>
      <c r="Y144" s="18">
        <f t="shared" ca="1" si="3"/>
        <v>4</v>
      </c>
    </row>
    <row r="145" spans="1:25" x14ac:dyDescent="0.3">
      <c r="A145" s="26" t="s">
        <v>103</v>
      </c>
      <c r="B145" s="26" t="s">
        <v>676</v>
      </c>
      <c r="C145" s="27">
        <v>11167</v>
      </c>
      <c r="D145" s="34">
        <v>40223</v>
      </c>
      <c r="K145" s="28"/>
      <c r="M145" s="38">
        <v>83317805666</v>
      </c>
      <c r="N145" s="30" t="s">
        <v>837</v>
      </c>
      <c r="O145" s="18" t="s">
        <v>1393</v>
      </c>
      <c r="P145" s="36">
        <v>19783</v>
      </c>
      <c r="Q145" s="31" t="s">
        <v>1396</v>
      </c>
      <c r="R145" s="19"/>
      <c r="S145" s="19"/>
      <c r="T145" s="38">
        <v>83317805666</v>
      </c>
      <c r="U145" s="31" t="s">
        <v>103</v>
      </c>
      <c r="V145" s="32" t="s">
        <v>1408</v>
      </c>
      <c r="W145" s="31" t="s">
        <v>676</v>
      </c>
      <c r="X145" s="33">
        <v>44181</v>
      </c>
      <c r="Y145" s="18">
        <f t="shared" ca="1" si="3"/>
        <v>4</v>
      </c>
    </row>
    <row r="146" spans="1:25" x14ac:dyDescent="0.3">
      <c r="A146" s="26" t="s">
        <v>104</v>
      </c>
      <c r="B146" s="26" t="s">
        <v>679</v>
      </c>
      <c r="C146" s="27">
        <v>17183</v>
      </c>
      <c r="D146" s="34">
        <v>45291</v>
      </c>
      <c r="K146" s="28"/>
      <c r="M146" s="38">
        <v>95927370520</v>
      </c>
      <c r="N146" s="30" t="s">
        <v>838</v>
      </c>
      <c r="O146" s="18"/>
      <c r="P146" s="36">
        <v>31336</v>
      </c>
      <c r="Q146" s="31" t="s">
        <v>1397</v>
      </c>
      <c r="R146" s="19"/>
      <c r="S146" s="19"/>
      <c r="T146" s="38">
        <v>95927370520</v>
      </c>
      <c r="U146" s="31" t="s">
        <v>104</v>
      </c>
      <c r="V146" s="32" t="s">
        <v>1411</v>
      </c>
      <c r="W146" s="31" t="s">
        <v>679</v>
      </c>
      <c r="X146" s="33">
        <v>42790</v>
      </c>
      <c r="Y146" s="18">
        <f t="shared" ca="1" si="3"/>
        <v>8</v>
      </c>
    </row>
    <row r="147" spans="1:25" x14ac:dyDescent="0.3">
      <c r="A147" s="26" t="s">
        <v>105</v>
      </c>
      <c r="B147" s="26" t="s">
        <v>690</v>
      </c>
      <c r="C147" s="27">
        <v>13601</v>
      </c>
      <c r="D147" s="34">
        <v>32452</v>
      </c>
      <c r="K147" s="28"/>
      <c r="M147" s="38">
        <v>89186054723</v>
      </c>
      <c r="N147" s="30" t="s">
        <v>839</v>
      </c>
      <c r="O147" s="18" t="s">
        <v>1392</v>
      </c>
      <c r="P147" s="36">
        <v>53526</v>
      </c>
      <c r="Q147" s="31" t="s">
        <v>1396</v>
      </c>
      <c r="R147" s="19"/>
      <c r="S147" s="19"/>
      <c r="T147" s="38">
        <v>89186054723</v>
      </c>
      <c r="U147" s="31" t="s">
        <v>105</v>
      </c>
      <c r="V147" s="32" t="s">
        <v>1409</v>
      </c>
      <c r="W147" s="31" t="s">
        <v>690</v>
      </c>
      <c r="X147" s="33">
        <v>42698</v>
      </c>
      <c r="Y147" s="18">
        <f t="shared" ca="1" si="3"/>
        <v>8</v>
      </c>
    </row>
    <row r="148" spans="1:25" x14ac:dyDescent="0.3">
      <c r="A148" s="26" t="s">
        <v>106</v>
      </c>
      <c r="B148" s="26" t="s">
        <v>678</v>
      </c>
      <c r="C148" s="27">
        <v>15757</v>
      </c>
      <c r="D148" s="34">
        <v>58286</v>
      </c>
      <c r="K148" s="28"/>
      <c r="M148" s="38">
        <v>46249066274</v>
      </c>
      <c r="N148" s="30" t="s">
        <v>840</v>
      </c>
      <c r="O148" s="18" t="s">
        <v>1393</v>
      </c>
      <c r="P148" s="36">
        <v>31294</v>
      </c>
      <c r="Q148" s="31" t="s">
        <v>1396</v>
      </c>
      <c r="R148" s="19"/>
      <c r="S148" s="19"/>
      <c r="T148" s="38">
        <v>46249066274</v>
      </c>
      <c r="U148" s="31" t="s">
        <v>106</v>
      </c>
      <c r="V148" s="32" t="s">
        <v>1411</v>
      </c>
      <c r="W148" s="31" t="s">
        <v>678</v>
      </c>
      <c r="X148" s="33">
        <v>42966</v>
      </c>
      <c r="Y148" s="18">
        <f t="shared" ca="1" si="3"/>
        <v>7</v>
      </c>
    </row>
    <row r="149" spans="1:25" x14ac:dyDescent="0.3">
      <c r="A149" s="26" t="s">
        <v>107</v>
      </c>
      <c r="B149" s="26" t="s">
        <v>676</v>
      </c>
      <c r="C149" s="27">
        <v>15895</v>
      </c>
      <c r="D149" s="34">
        <v>28139</v>
      </c>
      <c r="K149" s="28"/>
      <c r="M149" s="38">
        <v>40983711351</v>
      </c>
      <c r="N149" s="30" t="s">
        <v>841</v>
      </c>
      <c r="O149" s="18"/>
      <c r="P149" s="36">
        <v>14749</v>
      </c>
      <c r="Q149" s="31" t="s">
        <v>1397</v>
      </c>
      <c r="R149" s="19"/>
      <c r="S149" s="19"/>
      <c r="T149" s="38">
        <v>40983711351</v>
      </c>
      <c r="U149" s="31" t="s">
        <v>107</v>
      </c>
      <c r="V149" s="32" t="s">
        <v>1409</v>
      </c>
      <c r="W149" s="31" t="s">
        <v>676</v>
      </c>
      <c r="X149" s="33">
        <v>40294</v>
      </c>
      <c r="Y149" s="18">
        <f t="shared" ca="1" si="3"/>
        <v>15</v>
      </c>
    </row>
    <row r="150" spans="1:25" x14ac:dyDescent="0.3">
      <c r="A150" s="26" t="s">
        <v>108</v>
      </c>
      <c r="B150" s="26" t="s">
        <v>676</v>
      </c>
      <c r="C150" s="27">
        <v>16875</v>
      </c>
      <c r="D150" s="34">
        <v>15313</v>
      </c>
      <c r="K150" s="28"/>
      <c r="M150" s="38">
        <v>39754425076</v>
      </c>
      <c r="N150" s="30" t="s">
        <v>842</v>
      </c>
      <c r="O150" s="18" t="s">
        <v>1394</v>
      </c>
      <c r="P150" s="36">
        <v>54975</v>
      </c>
      <c r="Q150" s="31" t="s">
        <v>1396</v>
      </c>
      <c r="R150" s="19"/>
      <c r="S150" s="19"/>
      <c r="T150" s="38">
        <v>39754425076</v>
      </c>
      <c r="U150" s="31" t="s">
        <v>108</v>
      </c>
      <c r="V150" s="32" t="s">
        <v>1408</v>
      </c>
      <c r="W150" s="31" t="s">
        <v>676</v>
      </c>
      <c r="X150" s="33">
        <v>42371</v>
      </c>
      <c r="Y150" s="18">
        <f t="shared" ca="1" si="3"/>
        <v>9</v>
      </c>
    </row>
    <row r="151" spans="1:25" x14ac:dyDescent="0.3">
      <c r="A151" s="26" t="s">
        <v>109</v>
      </c>
      <c r="B151" s="26" t="s">
        <v>685</v>
      </c>
      <c r="C151" s="27">
        <v>19280</v>
      </c>
      <c r="D151" s="34">
        <v>60376</v>
      </c>
      <c r="K151" s="28"/>
      <c r="M151" s="38">
        <v>40908741712</v>
      </c>
      <c r="N151" s="30" t="s">
        <v>843</v>
      </c>
      <c r="O151" s="18"/>
      <c r="P151" s="36">
        <v>15306</v>
      </c>
      <c r="Q151" s="31" t="s">
        <v>1399</v>
      </c>
      <c r="R151" s="19"/>
      <c r="S151" s="19"/>
      <c r="T151" s="38">
        <v>40908741712</v>
      </c>
      <c r="U151" s="31" t="s">
        <v>109</v>
      </c>
      <c r="V151" s="32" t="s">
        <v>1408</v>
      </c>
      <c r="W151" s="31" t="s">
        <v>685</v>
      </c>
      <c r="X151" s="33">
        <v>44970</v>
      </c>
      <c r="Y151" s="18">
        <f t="shared" ca="1" si="3"/>
        <v>2</v>
      </c>
    </row>
    <row r="152" spans="1:25" x14ac:dyDescent="0.3">
      <c r="A152" s="26" t="s">
        <v>110</v>
      </c>
      <c r="B152" s="26" t="s">
        <v>676</v>
      </c>
      <c r="C152" s="27">
        <v>15039</v>
      </c>
      <c r="D152" s="34">
        <v>18813</v>
      </c>
      <c r="K152" s="28"/>
      <c r="M152" s="38">
        <v>72837100837</v>
      </c>
      <c r="N152" s="30" t="s">
        <v>844</v>
      </c>
      <c r="O152" s="18" t="s">
        <v>1392</v>
      </c>
      <c r="P152" s="36">
        <v>30735</v>
      </c>
      <c r="Q152" s="31" t="s">
        <v>1398</v>
      </c>
      <c r="R152" s="19"/>
      <c r="S152" s="19"/>
      <c r="T152" s="38">
        <v>72837100837</v>
      </c>
      <c r="U152" s="31" t="s">
        <v>110</v>
      </c>
      <c r="V152" s="32" t="s">
        <v>27</v>
      </c>
      <c r="W152" s="31" t="s">
        <v>676</v>
      </c>
      <c r="X152" s="33">
        <v>45629</v>
      </c>
      <c r="Y152" s="18">
        <f t="shared" ca="1" si="3"/>
        <v>0</v>
      </c>
    </row>
    <row r="153" spans="1:25" x14ac:dyDescent="0.3">
      <c r="A153" s="26" t="s">
        <v>111</v>
      </c>
      <c r="B153" s="26" t="s">
        <v>677</v>
      </c>
      <c r="C153" s="27">
        <v>19554</v>
      </c>
      <c r="D153" s="34">
        <v>47217</v>
      </c>
      <c r="K153" s="28"/>
      <c r="M153" s="38">
        <v>11955121632</v>
      </c>
      <c r="N153" s="30" t="s">
        <v>845</v>
      </c>
      <c r="O153" s="18" t="s">
        <v>1392</v>
      </c>
      <c r="P153" s="36">
        <v>45837</v>
      </c>
      <c r="Q153" s="31" t="s">
        <v>1398</v>
      </c>
      <c r="R153" s="19"/>
      <c r="S153" s="19"/>
      <c r="T153" s="38">
        <v>11955121632</v>
      </c>
      <c r="U153" s="31" t="s">
        <v>111</v>
      </c>
      <c r="V153" s="32" t="s">
        <v>1409</v>
      </c>
      <c r="W153" s="31" t="s">
        <v>677</v>
      </c>
      <c r="X153" s="33">
        <v>44324</v>
      </c>
      <c r="Y153" s="18">
        <f t="shared" ca="1" si="3"/>
        <v>4</v>
      </c>
    </row>
    <row r="154" spans="1:25" x14ac:dyDescent="0.3">
      <c r="A154" s="26" t="s">
        <v>112</v>
      </c>
      <c r="B154" s="26" t="s">
        <v>687</v>
      </c>
      <c r="C154" s="27">
        <v>12342</v>
      </c>
      <c r="D154" s="34">
        <v>50896</v>
      </c>
      <c r="K154" s="28"/>
      <c r="M154" s="38">
        <v>87707394679</v>
      </c>
      <c r="N154" s="30" t="s">
        <v>846</v>
      </c>
      <c r="O154" s="18" t="s">
        <v>1394</v>
      </c>
      <c r="P154" s="36">
        <v>37323</v>
      </c>
      <c r="Q154" s="31" t="s">
        <v>1396</v>
      </c>
      <c r="R154" s="19"/>
      <c r="S154" s="19"/>
      <c r="T154" s="38">
        <v>87707394679</v>
      </c>
      <c r="U154" s="31" t="s">
        <v>112</v>
      </c>
      <c r="V154" s="32" t="s">
        <v>1409</v>
      </c>
      <c r="W154" s="31" t="s">
        <v>687</v>
      </c>
      <c r="X154" s="33">
        <v>43437</v>
      </c>
      <c r="Y154" s="18">
        <f t="shared" ca="1" si="3"/>
        <v>6</v>
      </c>
    </row>
    <row r="155" spans="1:25" x14ac:dyDescent="0.3">
      <c r="A155" s="26" t="s">
        <v>113</v>
      </c>
      <c r="B155" s="26" t="s">
        <v>681</v>
      </c>
      <c r="C155" s="27">
        <v>14063</v>
      </c>
      <c r="D155" s="34">
        <v>25950</v>
      </c>
      <c r="K155" s="28"/>
      <c r="M155" s="38">
        <v>58260177142</v>
      </c>
      <c r="N155" s="30" t="s">
        <v>847</v>
      </c>
      <c r="O155" s="18" t="s">
        <v>1392</v>
      </c>
      <c r="P155" s="36">
        <v>21343</v>
      </c>
      <c r="Q155" s="31" t="s">
        <v>1398</v>
      </c>
      <c r="R155" s="19"/>
      <c r="S155" s="19"/>
      <c r="T155" s="38">
        <v>58260177142</v>
      </c>
      <c r="U155" s="31" t="s">
        <v>113</v>
      </c>
      <c r="V155" s="32" t="s">
        <v>1409</v>
      </c>
      <c r="W155" s="31" t="s">
        <v>681</v>
      </c>
      <c r="X155" s="33">
        <v>40392</v>
      </c>
      <c r="Y155" s="18">
        <f t="shared" ca="1" si="3"/>
        <v>14</v>
      </c>
    </row>
    <row r="156" spans="1:25" x14ac:dyDescent="0.3">
      <c r="A156" s="26" t="s">
        <v>114</v>
      </c>
      <c r="B156" s="26" t="s">
        <v>677</v>
      </c>
      <c r="C156" s="27">
        <v>19126</v>
      </c>
      <c r="D156" s="34">
        <v>44977</v>
      </c>
      <c r="K156" s="28"/>
      <c r="M156" s="38">
        <v>36110645426</v>
      </c>
      <c r="N156" s="30" t="s">
        <v>848</v>
      </c>
      <c r="O156" s="18" t="s">
        <v>1392</v>
      </c>
      <c r="P156" s="36">
        <v>39510</v>
      </c>
      <c r="Q156" s="31" t="s">
        <v>1398</v>
      </c>
      <c r="R156" s="19"/>
      <c r="S156" s="19"/>
      <c r="T156" s="38">
        <v>36110645426</v>
      </c>
      <c r="U156" s="31" t="s">
        <v>114</v>
      </c>
      <c r="V156" s="32" t="s">
        <v>1408</v>
      </c>
      <c r="W156" s="31" t="s">
        <v>677</v>
      </c>
      <c r="X156" s="33">
        <v>44712</v>
      </c>
      <c r="Y156" s="18">
        <f t="shared" ca="1" si="3"/>
        <v>3</v>
      </c>
    </row>
    <row r="157" spans="1:25" x14ac:dyDescent="0.3">
      <c r="A157" s="26" t="s">
        <v>115</v>
      </c>
      <c r="B157" s="26" t="s">
        <v>682</v>
      </c>
      <c r="C157" s="27">
        <v>16602</v>
      </c>
      <c r="D157" s="34">
        <v>31088</v>
      </c>
      <c r="K157" s="28"/>
      <c r="M157" s="38">
        <v>38781556950</v>
      </c>
      <c r="N157" s="30" t="s">
        <v>849</v>
      </c>
      <c r="O157" s="18"/>
      <c r="P157" s="36">
        <v>67344</v>
      </c>
      <c r="Q157" s="31" t="s">
        <v>1397</v>
      </c>
      <c r="R157" s="19"/>
      <c r="S157" s="19"/>
      <c r="T157" s="38">
        <v>38781556950</v>
      </c>
      <c r="U157" s="31" t="s">
        <v>115</v>
      </c>
      <c r="V157" s="32" t="s">
        <v>1410</v>
      </c>
      <c r="W157" s="31" t="s">
        <v>682</v>
      </c>
      <c r="X157" s="33">
        <v>41149</v>
      </c>
      <c r="Y157" s="18">
        <f t="shared" ca="1" si="3"/>
        <v>12</v>
      </c>
    </row>
    <row r="158" spans="1:25" x14ac:dyDescent="0.3">
      <c r="A158" s="26" t="s">
        <v>116</v>
      </c>
      <c r="B158" s="26" t="s">
        <v>683</v>
      </c>
      <c r="C158" s="27">
        <v>15583</v>
      </c>
      <c r="D158" s="34">
        <v>58658</v>
      </c>
      <c r="K158" s="28"/>
      <c r="M158" s="38">
        <v>16565416670</v>
      </c>
      <c r="N158" s="30" t="s">
        <v>850</v>
      </c>
      <c r="O158" s="18"/>
      <c r="P158" s="36">
        <v>58265</v>
      </c>
      <c r="Q158" s="31" t="s">
        <v>1397</v>
      </c>
      <c r="R158" s="19"/>
      <c r="S158" s="19"/>
      <c r="T158" s="38">
        <v>16565416670</v>
      </c>
      <c r="U158" s="31" t="s">
        <v>116</v>
      </c>
      <c r="V158" s="32" t="s">
        <v>1408</v>
      </c>
      <c r="W158" s="31" t="s">
        <v>683</v>
      </c>
      <c r="X158" s="33">
        <v>43744</v>
      </c>
      <c r="Y158" s="18">
        <f t="shared" ca="1" si="3"/>
        <v>5</v>
      </c>
    </row>
    <row r="159" spans="1:25" x14ac:dyDescent="0.3">
      <c r="A159" s="26" t="s">
        <v>117</v>
      </c>
      <c r="B159" s="26" t="s">
        <v>676</v>
      </c>
      <c r="C159" s="27">
        <v>13163</v>
      </c>
      <c r="D159" s="34">
        <v>46760</v>
      </c>
      <c r="K159" s="28"/>
      <c r="M159" s="38">
        <v>39877392868</v>
      </c>
      <c r="N159" s="30" t="s">
        <v>851</v>
      </c>
      <c r="O159" s="18" t="s">
        <v>1392</v>
      </c>
      <c r="P159" s="36">
        <v>39032</v>
      </c>
      <c r="Q159" s="31" t="s">
        <v>1396</v>
      </c>
      <c r="R159" s="19"/>
      <c r="S159" s="19"/>
      <c r="T159" s="38">
        <v>39877392868</v>
      </c>
      <c r="U159" s="31" t="s">
        <v>117</v>
      </c>
      <c r="V159" s="32" t="s">
        <v>1408</v>
      </c>
      <c r="W159" s="31" t="s">
        <v>676</v>
      </c>
      <c r="X159" s="33">
        <v>40501</v>
      </c>
      <c r="Y159" s="18">
        <f t="shared" ca="1" si="3"/>
        <v>14</v>
      </c>
    </row>
    <row r="160" spans="1:25" x14ac:dyDescent="0.3">
      <c r="A160" s="26" t="s">
        <v>118</v>
      </c>
      <c r="B160" s="26" t="s">
        <v>676</v>
      </c>
      <c r="C160" s="27">
        <v>17313</v>
      </c>
      <c r="D160" s="34">
        <v>16802</v>
      </c>
      <c r="K160" s="28"/>
      <c r="M160" s="37">
        <v>34908796027</v>
      </c>
      <c r="N160" s="30" t="s">
        <v>852</v>
      </c>
      <c r="O160" s="18" t="s">
        <v>1393</v>
      </c>
      <c r="P160" s="36">
        <v>53303</v>
      </c>
      <c r="Q160" s="31" t="s">
        <v>1396</v>
      </c>
      <c r="R160" s="19"/>
      <c r="S160" s="19"/>
      <c r="T160" s="37">
        <v>34908796027</v>
      </c>
      <c r="U160" s="31" t="s">
        <v>118</v>
      </c>
      <c r="V160" s="32" t="s">
        <v>1408</v>
      </c>
      <c r="W160" s="31" t="s">
        <v>676</v>
      </c>
      <c r="X160" s="33">
        <v>42088</v>
      </c>
      <c r="Y160" s="18">
        <f t="shared" ca="1" si="3"/>
        <v>10</v>
      </c>
    </row>
    <row r="161" spans="1:25" x14ac:dyDescent="0.3">
      <c r="A161" s="26" t="s">
        <v>119</v>
      </c>
      <c r="B161" s="26" t="s">
        <v>678</v>
      </c>
      <c r="C161" s="27">
        <v>15936</v>
      </c>
      <c r="D161" s="34">
        <v>37359</v>
      </c>
      <c r="K161" s="28"/>
      <c r="M161" s="38">
        <v>37581456353</v>
      </c>
      <c r="N161" s="30" t="s">
        <v>853</v>
      </c>
      <c r="O161" s="18"/>
      <c r="P161" s="36">
        <v>23166</v>
      </c>
      <c r="Q161" s="31" t="s">
        <v>1397</v>
      </c>
      <c r="R161" s="19"/>
      <c r="S161" s="19"/>
      <c r="T161" s="38">
        <v>37581456353</v>
      </c>
      <c r="U161" s="31" t="s">
        <v>119</v>
      </c>
      <c r="V161" s="32" t="s">
        <v>1411</v>
      </c>
      <c r="W161" s="31" t="s">
        <v>678</v>
      </c>
      <c r="X161" s="33">
        <v>44639</v>
      </c>
      <c r="Y161" s="18">
        <f t="shared" ca="1" si="3"/>
        <v>3</v>
      </c>
    </row>
    <row r="162" spans="1:25" x14ac:dyDescent="0.3">
      <c r="A162" s="26" t="s">
        <v>120</v>
      </c>
      <c r="B162" s="26" t="s">
        <v>676</v>
      </c>
      <c r="C162" s="27">
        <v>10624</v>
      </c>
      <c r="D162" s="34">
        <v>21565</v>
      </c>
      <c r="K162" s="28"/>
      <c r="M162" s="38">
        <v>41142529068</v>
      </c>
      <c r="N162" s="30" t="s">
        <v>854</v>
      </c>
      <c r="O162" s="18" t="s">
        <v>1394</v>
      </c>
      <c r="P162" s="36">
        <v>48588</v>
      </c>
      <c r="Q162" s="31" t="s">
        <v>1396</v>
      </c>
      <c r="R162" s="19"/>
      <c r="S162" s="19"/>
      <c r="T162" s="38">
        <v>41142529068</v>
      </c>
      <c r="U162" s="31" t="s">
        <v>120</v>
      </c>
      <c r="V162" s="32" t="s">
        <v>1409</v>
      </c>
      <c r="W162" s="31" t="s">
        <v>676</v>
      </c>
      <c r="X162" s="33">
        <v>44551</v>
      </c>
      <c r="Y162" s="18">
        <f t="shared" ca="1" si="3"/>
        <v>3</v>
      </c>
    </row>
    <row r="163" spans="1:25" x14ac:dyDescent="0.3">
      <c r="A163" s="26" t="s">
        <v>121</v>
      </c>
      <c r="B163" s="26" t="s">
        <v>691</v>
      </c>
      <c r="C163" s="27">
        <v>13245</v>
      </c>
      <c r="D163" s="34">
        <v>42654</v>
      </c>
      <c r="K163" s="28"/>
      <c r="M163" s="37">
        <v>12652784787</v>
      </c>
      <c r="N163" s="30" t="s">
        <v>855</v>
      </c>
      <c r="O163" s="18"/>
      <c r="P163" s="36">
        <v>54591</v>
      </c>
      <c r="Q163" s="31" t="s">
        <v>1397</v>
      </c>
      <c r="R163" s="19"/>
      <c r="S163" s="19"/>
      <c r="T163" s="37">
        <v>12652784787</v>
      </c>
      <c r="U163" s="31" t="s">
        <v>121</v>
      </c>
      <c r="V163" s="32" t="s">
        <v>1410</v>
      </c>
      <c r="W163" s="31" t="s">
        <v>691</v>
      </c>
      <c r="X163" s="33">
        <v>42264</v>
      </c>
      <c r="Y163" s="18">
        <f t="shared" ca="1" si="3"/>
        <v>9</v>
      </c>
    </row>
    <row r="164" spans="1:25" x14ac:dyDescent="0.3">
      <c r="A164" s="26" t="s">
        <v>122</v>
      </c>
      <c r="B164" s="26" t="s">
        <v>678</v>
      </c>
      <c r="C164" s="27">
        <v>17020</v>
      </c>
      <c r="D164" s="34">
        <v>26992</v>
      </c>
      <c r="K164" s="28"/>
      <c r="M164" s="38">
        <v>87102552422</v>
      </c>
      <c r="N164" s="30" t="s">
        <v>856</v>
      </c>
      <c r="O164" s="18" t="s">
        <v>1392</v>
      </c>
      <c r="P164" s="36">
        <v>20330</v>
      </c>
      <c r="Q164" s="31" t="s">
        <v>1396</v>
      </c>
      <c r="R164" s="19"/>
      <c r="S164" s="19"/>
      <c r="T164" s="38">
        <v>87102552422</v>
      </c>
      <c r="U164" s="31" t="s">
        <v>122</v>
      </c>
      <c r="V164" s="32" t="s">
        <v>1409</v>
      </c>
      <c r="W164" s="31" t="s">
        <v>678</v>
      </c>
      <c r="X164" s="33">
        <v>45576</v>
      </c>
      <c r="Y164" s="18">
        <f t="shared" ca="1" si="3"/>
        <v>0</v>
      </c>
    </row>
    <row r="165" spans="1:25" x14ac:dyDescent="0.3">
      <c r="A165" s="26" t="s">
        <v>123</v>
      </c>
      <c r="B165" s="26" t="s">
        <v>676</v>
      </c>
      <c r="C165" s="27">
        <v>15733</v>
      </c>
      <c r="D165" s="34">
        <v>16061</v>
      </c>
      <c r="K165" s="28"/>
      <c r="M165" s="37">
        <v>85361409524</v>
      </c>
      <c r="N165" s="30" t="s">
        <v>857</v>
      </c>
      <c r="O165" s="18"/>
      <c r="P165" s="36">
        <v>35274</v>
      </c>
      <c r="Q165" s="31" t="s">
        <v>1397</v>
      </c>
      <c r="R165" s="19"/>
      <c r="S165" s="19"/>
      <c r="T165" s="37">
        <v>85361409524</v>
      </c>
      <c r="U165" s="31" t="s">
        <v>123</v>
      </c>
      <c r="V165" s="32" t="s">
        <v>1408</v>
      </c>
      <c r="W165" s="31" t="s">
        <v>676</v>
      </c>
      <c r="X165" s="33">
        <v>44923</v>
      </c>
      <c r="Y165" s="18">
        <f t="shared" ca="1" si="3"/>
        <v>2</v>
      </c>
    </row>
    <row r="166" spans="1:25" x14ac:dyDescent="0.3">
      <c r="A166" s="26" t="s">
        <v>124</v>
      </c>
      <c r="B166" s="26" t="s">
        <v>678</v>
      </c>
      <c r="C166" s="27">
        <v>13411</v>
      </c>
      <c r="D166" s="34">
        <v>45680</v>
      </c>
      <c r="K166" s="28"/>
      <c r="M166" s="37">
        <v>69445186858</v>
      </c>
      <c r="N166" s="30" t="s">
        <v>858</v>
      </c>
      <c r="O166" s="18" t="s">
        <v>1392</v>
      </c>
      <c r="P166" s="36">
        <v>20212</v>
      </c>
      <c r="Q166" s="31" t="s">
        <v>1396</v>
      </c>
      <c r="R166" s="19"/>
      <c r="S166" s="19"/>
      <c r="T166" s="37">
        <v>69445186858</v>
      </c>
      <c r="U166" s="31" t="s">
        <v>124</v>
      </c>
      <c r="V166" s="32" t="s">
        <v>27</v>
      </c>
      <c r="W166" s="31" t="s">
        <v>678</v>
      </c>
      <c r="X166" s="33">
        <v>40278</v>
      </c>
      <c r="Y166" s="18">
        <f t="shared" ca="1" si="3"/>
        <v>15</v>
      </c>
    </row>
    <row r="167" spans="1:25" x14ac:dyDescent="0.3">
      <c r="A167" s="26" t="s">
        <v>125</v>
      </c>
      <c r="B167" s="26" t="s">
        <v>687</v>
      </c>
      <c r="C167" s="27">
        <v>18724</v>
      </c>
      <c r="D167" s="34">
        <v>62475</v>
      </c>
      <c r="K167" s="28"/>
      <c r="M167" s="38">
        <v>84270520570</v>
      </c>
      <c r="N167" s="30" t="s">
        <v>859</v>
      </c>
      <c r="O167" s="18" t="s">
        <v>1394</v>
      </c>
      <c r="P167" s="36">
        <v>41472</v>
      </c>
      <c r="Q167" s="31" t="s">
        <v>1396</v>
      </c>
      <c r="R167" s="19"/>
      <c r="S167" s="19"/>
      <c r="T167" s="38">
        <v>84270520570</v>
      </c>
      <c r="U167" s="31" t="s">
        <v>125</v>
      </c>
      <c r="V167" s="32" t="s">
        <v>1408</v>
      </c>
      <c r="W167" s="31" t="s">
        <v>687</v>
      </c>
      <c r="X167" s="33">
        <v>41823</v>
      </c>
      <c r="Y167" s="18">
        <f t="shared" ca="1" si="3"/>
        <v>10</v>
      </c>
    </row>
    <row r="168" spans="1:25" x14ac:dyDescent="0.3">
      <c r="A168" s="26" t="s">
        <v>126</v>
      </c>
      <c r="B168" s="26" t="s">
        <v>681</v>
      </c>
      <c r="C168" s="27">
        <v>19292</v>
      </c>
      <c r="D168" s="34">
        <v>68528</v>
      </c>
      <c r="K168" s="28"/>
      <c r="M168" s="38">
        <v>89754224667</v>
      </c>
      <c r="N168" s="30" t="s">
        <v>860</v>
      </c>
      <c r="O168" s="18" t="s">
        <v>1394</v>
      </c>
      <c r="P168" s="36">
        <v>20824</v>
      </c>
      <c r="Q168" s="31" t="s">
        <v>1396</v>
      </c>
      <c r="R168" s="19"/>
      <c r="S168" s="19"/>
      <c r="T168" s="38">
        <v>89754224667</v>
      </c>
      <c r="U168" s="31" t="s">
        <v>126</v>
      </c>
      <c r="V168" s="32" t="s">
        <v>1408</v>
      </c>
      <c r="W168" s="31" t="s">
        <v>681</v>
      </c>
      <c r="X168" s="33">
        <v>42085</v>
      </c>
      <c r="Y168" s="18">
        <f t="shared" ca="1" si="3"/>
        <v>10</v>
      </c>
    </row>
    <row r="169" spans="1:25" x14ac:dyDescent="0.3">
      <c r="A169" s="26" t="s">
        <v>127</v>
      </c>
      <c r="B169" s="26" t="s">
        <v>676</v>
      </c>
      <c r="C169" s="27">
        <v>10132</v>
      </c>
      <c r="D169" s="34">
        <v>58035</v>
      </c>
      <c r="K169" s="28"/>
      <c r="M169" s="38">
        <v>36113844577</v>
      </c>
      <c r="N169" s="30" t="s">
        <v>861</v>
      </c>
      <c r="O169" s="18"/>
      <c r="P169" s="36">
        <v>65362</v>
      </c>
      <c r="Q169" s="31" t="s">
        <v>1397</v>
      </c>
      <c r="R169" s="19"/>
      <c r="S169" s="19"/>
      <c r="T169" s="38">
        <v>36113844577</v>
      </c>
      <c r="U169" s="31" t="s">
        <v>127</v>
      </c>
      <c r="V169" s="32" t="s">
        <v>1409</v>
      </c>
      <c r="W169" s="31" t="s">
        <v>676</v>
      </c>
      <c r="X169" s="33">
        <v>40260</v>
      </c>
      <c r="Y169" s="18">
        <f t="shared" ca="1" si="3"/>
        <v>15</v>
      </c>
    </row>
    <row r="170" spans="1:25" x14ac:dyDescent="0.3">
      <c r="A170" s="26" t="s">
        <v>128</v>
      </c>
      <c r="B170" s="26" t="s">
        <v>678</v>
      </c>
      <c r="C170" s="27">
        <v>11143</v>
      </c>
      <c r="D170" s="34">
        <v>19207</v>
      </c>
      <c r="K170" s="28"/>
      <c r="M170" s="38">
        <v>16356165601</v>
      </c>
      <c r="N170" s="30" t="s">
        <v>862</v>
      </c>
      <c r="O170" s="18"/>
      <c r="P170" s="36">
        <v>25251</v>
      </c>
      <c r="Q170" s="31" t="s">
        <v>1397</v>
      </c>
      <c r="R170" s="19"/>
      <c r="S170" s="19"/>
      <c r="T170" s="38">
        <v>16356165601</v>
      </c>
      <c r="U170" s="31" t="s">
        <v>128</v>
      </c>
      <c r="V170" s="32" t="s">
        <v>1409</v>
      </c>
      <c r="W170" s="31" t="s">
        <v>678</v>
      </c>
      <c r="X170" s="33">
        <v>42073</v>
      </c>
      <c r="Y170" s="18">
        <f t="shared" ca="1" si="3"/>
        <v>10</v>
      </c>
    </row>
    <row r="171" spans="1:25" x14ac:dyDescent="0.3">
      <c r="A171" s="26" t="s">
        <v>129</v>
      </c>
      <c r="B171" s="26" t="s">
        <v>678</v>
      </c>
      <c r="C171" s="27">
        <v>19224</v>
      </c>
      <c r="D171" s="34">
        <v>30423</v>
      </c>
      <c r="K171" s="28"/>
      <c r="M171" s="37">
        <v>48858639453</v>
      </c>
      <c r="N171" s="30" t="s">
        <v>863</v>
      </c>
      <c r="O171" s="18"/>
      <c r="P171" s="36">
        <v>45114</v>
      </c>
      <c r="Q171" s="31" t="s">
        <v>1399</v>
      </c>
      <c r="R171" s="19"/>
      <c r="S171" s="19"/>
      <c r="T171" s="37">
        <v>48858639453</v>
      </c>
      <c r="U171" s="31" t="s">
        <v>129</v>
      </c>
      <c r="V171" s="32" t="s">
        <v>1408</v>
      </c>
      <c r="W171" s="31" t="s">
        <v>678</v>
      </c>
      <c r="X171" s="33">
        <v>44321</v>
      </c>
      <c r="Y171" s="18">
        <f t="shared" ca="1" si="3"/>
        <v>4</v>
      </c>
    </row>
    <row r="172" spans="1:25" x14ac:dyDescent="0.3">
      <c r="A172" s="26" t="s">
        <v>130</v>
      </c>
      <c r="B172" s="26" t="s">
        <v>678</v>
      </c>
      <c r="C172" s="27">
        <v>16224</v>
      </c>
      <c r="D172" s="34">
        <v>51967</v>
      </c>
      <c r="K172" s="28"/>
      <c r="M172" s="38">
        <v>64395289676</v>
      </c>
      <c r="N172" s="30" t="s">
        <v>864</v>
      </c>
      <c r="O172" s="18" t="s">
        <v>1392</v>
      </c>
      <c r="P172" s="36">
        <v>25672</v>
      </c>
      <c r="Q172" s="31" t="s">
        <v>1396</v>
      </c>
      <c r="R172" s="19"/>
      <c r="S172" s="19"/>
      <c r="T172" s="38">
        <v>64395289676</v>
      </c>
      <c r="U172" s="31" t="s">
        <v>130</v>
      </c>
      <c r="V172" s="32" t="s">
        <v>1410</v>
      </c>
      <c r="W172" s="31" t="s">
        <v>678</v>
      </c>
      <c r="X172" s="33">
        <v>42441</v>
      </c>
      <c r="Y172" s="18">
        <f t="shared" ca="1" si="3"/>
        <v>9</v>
      </c>
    </row>
    <row r="173" spans="1:25" x14ac:dyDescent="0.3">
      <c r="A173" s="26" t="s">
        <v>131</v>
      </c>
      <c r="B173" s="26" t="s">
        <v>685</v>
      </c>
      <c r="C173" s="27">
        <v>16325</v>
      </c>
      <c r="D173" s="34">
        <v>30383</v>
      </c>
      <c r="K173" s="28"/>
      <c r="M173" s="38">
        <v>68035136746</v>
      </c>
      <c r="N173" s="30" t="s">
        <v>865</v>
      </c>
      <c r="O173" s="18" t="s">
        <v>1394</v>
      </c>
      <c r="P173" s="36">
        <v>57475</v>
      </c>
      <c r="Q173" s="31" t="s">
        <v>1398</v>
      </c>
      <c r="R173" s="19"/>
      <c r="S173" s="19"/>
      <c r="T173" s="38">
        <v>68035136746</v>
      </c>
      <c r="U173" s="31" t="s">
        <v>131</v>
      </c>
      <c r="V173" s="32" t="s">
        <v>1408</v>
      </c>
      <c r="W173" s="31" t="s">
        <v>685</v>
      </c>
      <c r="X173" s="33">
        <v>44066</v>
      </c>
      <c r="Y173" s="18">
        <f t="shared" ca="1" si="3"/>
        <v>4</v>
      </c>
    </row>
    <row r="174" spans="1:25" x14ac:dyDescent="0.3">
      <c r="A174" s="26" t="s">
        <v>132</v>
      </c>
      <c r="B174" s="26" t="s">
        <v>678</v>
      </c>
      <c r="C174" s="27">
        <v>17958</v>
      </c>
      <c r="D174" s="34">
        <v>14319</v>
      </c>
      <c r="K174" s="28"/>
      <c r="M174" s="38">
        <v>72572837400</v>
      </c>
      <c r="N174" s="30" t="s">
        <v>866</v>
      </c>
      <c r="O174" s="18"/>
      <c r="P174" s="36">
        <v>37465</v>
      </c>
      <c r="Q174" s="31" t="s">
        <v>1397</v>
      </c>
      <c r="R174" s="19"/>
      <c r="S174" s="19"/>
      <c r="T174" s="38">
        <v>72572837400</v>
      </c>
      <c r="U174" s="31" t="s">
        <v>132</v>
      </c>
      <c r="V174" s="32" t="s">
        <v>1408</v>
      </c>
      <c r="W174" s="31" t="s">
        <v>678</v>
      </c>
      <c r="X174" s="33">
        <v>44761</v>
      </c>
      <c r="Y174" s="18">
        <f t="shared" ca="1" si="3"/>
        <v>2</v>
      </c>
    </row>
    <row r="175" spans="1:25" x14ac:dyDescent="0.3">
      <c r="A175" s="26" t="s">
        <v>133</v>
      </c>
      <c r="B175" s="26" t="s">
        <v>687</v>
      </c>
      <c r="C175" s="27">
        <v>12263</v>
      </c>
      <c r="D175" s="34">
        <v>53374</v>
      </c>
      <c r="K175" s="28"/>
      <c r="M175" s="38">
        <v>13269107919</v>
      </c>
      <c r="N175" s="30" t="s">
        <v>867</v>
      </c>
      <c r="O175" s="18" t="s">
        <v>1394</v>
      </c>
      <c r="P175" s="36">
        <v>63648</v>
      </c>
      <c r="Q175" s="31" t="s">
        <v>1396</v>
      </c>
      <c r="R175" s="19"/>
      <c r="S175" s="19"/>
      <c r="T175" s="38">
        <v>13269107919</v>
      </c>
      <c r="U175" s="31" t="s">
        <v>133</v>
      </c>
      <c r="V175" s="32" t="s">
        <v>1409</v>
      </c>
      <c r="W175" s="31" t="s">
        <v>687</v>
      </c>
      <c r="X175" s="33">
        <v>42956</v>
      </c>
      <c r="Y175" s="18">
        <f t="shared" ca="1" si="3"/>
        <v>7</v>
      </c>
    </row>
    <row r="176" spans="1:25" x14ac:dyDescent="0.3">
      <c r="A176" s="26" t="s">
        <v>134</v>
      </c>
      <c r="B176" s="26" t="s">
        <v>688</v>
      </c>
      <c r="C176" s="27">
        <v>18755</v>
      </c>
      <c r="D176" s="34">
        <v>14860</v>
      </c>
      <c r="K176" s="28"/>
      <c r="M176" s="38">
        <v>16648992186</v>
      </c>
      <c r="N176" s="30" t="s">
        <v>868</v>
      </c>
      <c r="O176" s="18" t="s">
        <v>1392</v>
      </c>
      <c r="P176" s="36">
        <v>29052</v>
      </c>
      <c r="Q176" s="31" t="s">
        <v>1399</v>
      </c>
      <c r="R176" s="19"/>
      <c r="S176" s="19"/>
      <c r="T176" s="38">
        <v>16648992186</v>
      </c>
      <c r="U176" s="31" t="s">
        <v>134</v>
      </c>
      <c r="V176" s="32" t="s">
        <v>1408</v>
      </c>
      <c r="W176" s="31" t="s">
        <v>688</v>
      </c>
      <c r="X176" s="33">
        <v>40359</v>
      </c>
      <c r="Y176" s="18">
        <f t="shared" ca="1" si="3"/>
        <v>14</v>
      </c>
    </row>
    <row r="177" spans="1:25" x14ac:dyDescent="0.3">
      <c r="A177" s="26" t="s">
        <v>135</v>
      </c>
      <c r="B177" s="26" t="s">
        <v>681</v>
      </c>
      <c r="C177" s="27">
        <v>17951</v>
      </c>
      <c r="D177" s="34">
        <v>29840</v>
      </c>
      <c r="K177" s="28"/>
      <c r="M177" s="38">
        <v>58616647734</v>
      </c>
      <c r="N177" s="30" t="s">
        <v>869</v>
      </c>
      <c r="O177" s="18" t="s">
        <v>1393</v>
      </c>
      <c r="P177" s="36">
        <v>51183</v>
      </c>
      <c r="Q177" s="31" t="s">
        <v>1396</v>
      </c>
      <c r="R177" s="19"/>
      <c r="S177" s="19"/>
      <c r="T177" s="38">
        <v>58616647734</v>
      </c>
      <c r="U177" s="31" t="s">
        <v>135</v>
      </c>
      <c r="V177" s="32" t="s">
        <v>1412</v>
      </c>
      <c r="W177" s="31" t="s">
        <v>681</v>
      </c>
      <c r="X177" s="33">
        <v>42467</v>
      </c>
      <c r="Y177" s="18">
        <f t="shared" ca="1" si="3"/>
        <v>9</v>
      </c>
    </row>
    <row r="178" spans="1:25" x14ac:dyDescent="0.3">
      <c r="A178" s="26" t="s">
        <v>136</v>
      </c>
      <c r="B178" s="26" t="s">
        <v>678</v>
      </c>
      <c r="C178" s="27">
        <v>15661</v>
      </c>
      <c r="D178" s="34">
        <v>44502</v>
      </c>
      <c r="K178" s="28"/>
      <c r="M178" s="38">
        <v>99397731002</v>
      </c>
      <c r="N178" s="30" t="s">
        <v>870</v>
      </c>
      <c r="O178" s="18" t="s">
        <v>1392</v>
      </c>
      <c r="P178" s="36">
        <v>25977</v>
      </c>
      <c r="Q178" s="31" t="s">
        <v>1396</v>
      </c>
      <c r="R178" s="19"/>
      <c r="S178" s="19"/>
      <c r="T178" s="38">
        <v>99397731002</v>
      </c>
      <c r="U178" s="31" t="s">
        <v>136</v>
      </c>
      <c r="V178" s="32" t="s">
        <v>27</v>
      </c>
      <c r="W178" s="31" t="s">
        <v>678</v>
      </c>
      <c r="X178" s="33">
        <v>42339</v>
      </c>
      <c r="Y178" s="18">
        <f t="shared" ca="1" si="3"/>
        <v>9</v>
      </c>
    </row>
    <row r="179" spans="1:25" x14ac:dyDescent="0.3">
      <c r="A179" s="26" t="s">
        <v>137</v>
      </c>
      <c r="B179" s="26" t="s">
        <v>680</v>
      </c>
      <c r="C179" s="27">
        <v>17861</v>
      </c>
      <c r="D179" s="34">
        <v>36236</v>
      </c>
      <c r="K179" s="28"/>
      <c r="M179" s="38">
        <v>30084184221</v>
      </c>
      <c r="N179" s="30" t="s">
        <v>871</v>
      </c>
      <c r="O179" s="18"/>
      <c r="P179" s="36">
        <v>56412</v>
      </c>
      <c r="Q179" s="31" t="s">
        <v>1397</v>
      </c>
      <c r="R179" s="19"/>
      <c r="S179" s="19"/>
      <c r="T179" s="38">
        <v>30084184221</v>
      </c>
      <c r="U179" s="31" t="s">
        <v>137</v>
      </c>
      <c r="V179" s="32" t="s">
        <v>27</v>
      </c>
      <c r="W179" s="31" t="s">
        <v>680</v>
      </c>
      <c r="X179" s="33">
        <v>42385</v>
      </c>
      <c r="Y179" s="18">
        <f t="shared" ca="1" si="3"/>
        <v>9</v>
      </c>
    </row>
    <row r="180" spans="1:25" x14ac:dyDescent="0.3">
      <c r="A180" s="26" t="s">
        <v>138</v>
      </c>
      <c r="B180" s="26" t="s">
        <v>676</v>
      </c>
      <c r="C180" s="27">
        <v>14490</v>
      </c>
      <c r="D180" s="34">
        <v>20721</v>
      </c>
      <c r="K180" s="28"/>
      <c r="M180" s="38">
        <v>21607793023</v>
      </c>
      <c r="N180" s="30" t="s">
        <v>872</v>
      </c>
      <c r="O180" s="18" t="s">
        <v>1392</v>
      </c>
      <c r="P180" s="36">
        <v>43028</v>
      </c>
      <c r="Q180" s="31" t="s">
        <v>1396</v>
      </c>
      <c r="R180" s="19"/>
      <c r="S180" s="19"/>
      <c r="T180" s="38">
        <v>21607793023</v>
      </c>
      <c r="U180" s="31" t="s">
        <v>138</v>
      </c>
      <c r="V180" s="32" t="s">
        <v>1408</v>
      </c>
      <c r="W180" s="31" t="s">
        <v>676</v>
      </c>
      <c r="X180" s="33">
        <v>45384</v>
      </c>
      <c r="Y180" s="18">
        <f t="shared" ca="1" si="3"/>
        <v>1</v>
      </c>
    </row>
    <row r="181" spans="1:25" x14ac:dyDescent="0.3">
      <c r="A181" s="26" t="s">
        <v>139</v>
      </c>
      <c r="B181" s="26" t="s">
        <v>686</v>
      </c>
      <c r="C181" s="27">
        <v>16247</v>
      </c>
      <c r="D181" s="34">
        <v>38359</v>
      </c>
      <c r="K181" s="28"/>
      <c r="M181" s="38">
        <v>26854267735</v>
      </c>
      <c r="N181" s="30" t="s">
        <v>873</v>
      </c>
      <c r="O181" s="18" t="s">
        <v>1392</v>
      </c>
      <c r="P181" s="36">
        <v>20821</v>
      </c>
      <c r="Q181" s="31" t="s">
        <v>1396</v>
      </c>
      <c r="R181" s="19"/>
      <c r="S181" s="19"/>
      <c r="T181" s="38">
        <v>26854267735</v>
      </c>
      <c r="U181" s="31" t="s">
        <v>139</v>
      </c>
      <c r="V181" s="32" t="s">
        <v>1408</v>
      </c>
      <c r="W181" s="31" t="s">
        <v>686</v>
      </c>
      <c r="X181" s="33">
        <v>44600</v>
      </c>
      <c r="Y181" s="18">
        <f t="shared" ca="1" si="3"/>
        <v>3</v>
      </c>
    </row>
    <row r="182" spans="1:25" x14ac:dyDescent="0.3">
      <c r="A182" s="26" t="s">
        <v>140</v>
      </c>
      <c r="B182" s="26" t="s">
        <v>691</v>
      </c>
      <c r="C182" s="27">
        <v>18250</v>
      </c>
      <c r="D182" s="34">
        <v>65383</v>
      </c>
      <c r="K182" s="28"/>
      <c r="M182" s="38">
        <v>86208594405</v>
      </c>
      <c r="N182" s="30" t="s">
        <v>874</v>
      </c>
      <c r="O182" s="18"/>
      <c r="P182" s="36">
        <v>71177</v>
      </c>
      <c r="Q182" s="31" t="s">
        <v>1399</v>
      </c>
      <c r="R182" s="19"/>
      <c r="S182" s="19"/>
      <c r="T182" s="38">
        <v>86208594405</v>
      </c>
      <c r="U182" s="31" t="s">
        <v>140</v>
      </c>
      <c r="V182" s="32" t="s">
        <v>1412</v>
      </c>
      <c r="W182" s="31" t="s">
        <v>691</v>
      </c>
      <c r="X182" s="33">
        <v>45125</v>
      </c>
      <c r="Y182" s="18">
        <f t="shared" ca="1" si="3"/>
        <v>1</v>
      </c>
    </row>
    <row r="183" spans="1:25" x14ac:dyDescent="0.3">
      <c r="A183" s="26" t="s">
        <v>141</v>
      </c>
      <c r="B183" s="26" t="s">
        <v>679</v>
      </c>
      <c r="C183" s="27">
        <v>19595</v>
      </c>
      <c r="D183" s="34">
        <v>56568</v>
      </c>
      <c r="K183" s="28"/>
      <c r="M183" s="38">
        <v>58278471274</v>
      </c>
      <c r="N183" s="30" t="s">
        <v>875</v>
      </c>
      <c r="O183" s="18"/>
      <c r="P183" s="36">
        <v>50115</v>
      </c>
      <c r="Q183" s="31" t="s">
        <v>1397</v>
      </c>
      <c r="R183" s="19"/>
      <c r="S183" s="19"/>
      <c r="T183" s="38">
        <v>58278471274</v>
      </c>
      <c r="U183" s="31" t="s">
        <v>141</v>
      </c>
      <c r="V183" s="32" t="s">
        <v>27</v>
      </c>
      <c r="W183" s="31" t="s">
        <v>679</v>
      </c>
      <c r="X183" s="33">
        <v>43546</v>
      </c>
      <c r="Y183" s="18">
        <f t="shared" ca="1" si="3"/>
        <v>6</v>
      </c>
    </row>
    <row r="184" spans="1:25" x14ac:dyDescent="0.3">
      <c r="A184" s="26" t="s">
        <v>142</v>
      </c>
      <c r="B184" s="26" t="s">
        <v>676</v>
      </c>
      <c r="C184" s="27">
        <v>10331</v>
      </c>
      <c r="D184" s="34">
        <v>37895</v>
      </c>
      <c r="K184" s="28"/>
      <c r="M184" s="38">
        <v>81549267705</v>
      </c>
      <c r="N184" s="30" t="s">
        <v>876</v>
      </c>
      <c r="O184" s="18" t="s">
        <v>1392</v>
      </c>
      <c r="P184" s="36">
        <v>48522</v>
      </c>
      <c r="Q184" s="31" t="s">
        <v>1396</v>
      </c>
      <c r="R184" s="19"/>
      <c r="S184" s="19"/>
      <c r="T184" s="38">
        <v>81549267705</v>
      </c>
      <c r="U184" s="31" t="s">
        <v>142</v>
      </c>
      <c r="V184" s="32" t="s">
        <v>1408</v>
      </c>
      <c r="W184" s="31" t="s">
        <v>676</v>
      </c>
      <c r="X184" s="33">
        <v>42812</v>
      </c>
      <c r="Y184" s="18">
        <f t="shared" ca="1" si="3"/>
        <v>8</v>
      </c>
    </row>
    <row r="185" spans="1:25" x14ac:dyDescent="0.3">
      <c r="A185" s="26" t="s">
        <v>143</v>
      </c>
      <c r="B185" s="26" t="s">
        <v>678</v>
      </c>
      <c r="C185" s="27">
        <v>16497</v>
      </c>
      <c r="D185" s="34">
        <v>51750</v>
      </c>
      <c r="K185" s="28"/>
      <c r="M185" s="38">
        <v>40438395787</v>
      </c>
      <c r="N185" s="30" t="s">
        <v>877</v>
      </c>
      <c r="O185" s="18" t="s">
        <v>1393</v>
      </c>
      <c r="P185" s="36">
        <v>58495</v>
      </c>
      <c r="Q185" s="31" t="s">
        <v>1396</v>
      </c>
      <c r="R185" s="19"/>
      <c r="S185" s="19"/>
      <c r="T185" s="38">
        <v>40438395787</v>
      </c>
      <c r="U185" s="31" t="s">
        <v>143</v>
      </c>
      <c r="V185" s="32" t="s">
        <v>1409</v>
      </c>
      <c r="W185" s="31" t="s">
        <v>678</v>
      </c>
      <c r="X185" s="33">
        <v>43227</v>
      </c>
      <c r="Y185" s="18">
        <f t="shared" ca="1" si="3"/>
        <v>7</v>
      </c>
    </row>
    <row r="186" spans="1:25" x14ac:dyDescent="0.3">
      <c r="A186" s="26" t="s">
        <v>144</v>
      </c>
      <c r="B186" s="26" t="s">
        <v>681</v>
      </c>
      <c r="C186" s="27">
        <v>19722</v>
      </c>
      <c r="D186" s="34">
        <v>22491</v>
      </c>
      <c r="K186" s="28"/>
      <c r="M186" s="38">
        <v>91120682468</v>
      </c>
      <c r="N186" s="30" t="s">
        <v>878</v>
      </c>
      <c r="O186" s="18" t="s">
        <v>1392</v>
      </c>
      <c r="P186" s="36">
        <v>40539</v>
      </c>
      <c r="Q186" s="31" t="s">
        <v>1398</v>
      </c>
      <c r="R186" s="19"/>
      <c r="S186" s="19"/>
      <c r="T186" s="38">
        <v>91120682468</v>
      </c>
      <c r="U186" s="31" t="s">
        <v>144</v>
      </c>
      <c r="V186" s="32" t="s">
        <v>1411</v>
      </c>
      <c r="W186" s="31" t="s">
        <v>681</v>
      </c>
      <c r="X186" s="33">
        <v>42967</v>
      </c>
      <c r="Y186" s="18">
        <f t="shared" ca="1" si="3"/>
        <v>7</v>
      </c>
    </row>
    <row r="187" spans="1:25" x14ac:dyDescent="0.3">
      <c r="A187" s="26" t="s">
        <v>145</v>
      </c>
      <c r="B187" s="26" t="s">
        <v>678</v>
      </c>
      <c r="C187" s="27">
        <v>19063</v>
      </c>
      <c r="D187" s="34">
        <v>47173</v>
      </c>
      <c r="K187" s="28"/>
      <c r="M187" s="38">
        <v>24191404930</v>
      </c>
      <c r="N187" s="30" t="s">
        <v>879</v>
      </c>
      <c r="O187" s="18"/>
      <c r="P187" s="36">
        <v>38548</v>
      </c>
      <c r="Q187" s="31" t="s">
        <v>1397</v>
      </c>
      <c r="R187" s="19"/>
      <c r="S187" s="19"/>
      <c r="T187" s="38">
        <v>24191404930</v>
      </c>
      <c r="U187" s="31" t="s">
        <v>145</v>
      </c>
      <c r="V187" s="32" t="s">
        <v>1412</v>
      </c>
      <c r="W187" s="31" t="s">
        <v>678</v>
      </c>
      <c r="X187" s="33">
        <v>40931</v>
      </c>
      <c r="Y187" s="18">
        <f t="shared" ca="1" si="3"/>
        <v>13</v>
      </c>
    </row>
    <row r="188" spans="1:25" x14ac:dyDescent="0.3">
      <c r="A188" s="26" t="s">
        <v>146</v>
      </c>
      <c r="B188" s="26" t="s">
        <v>680</v>
      </c>
      <c r="C188" s="27">
        <v>14538</v>
      </c>
      <c r="D188" s="34">
        <v>53001</v>
      </c>
      <c r="K188" s="28"/>
      <c r="M188" s="38">
        <v>86468271818</v>
      </c>
      <c r="N188" s="30" t="s">
        <v>880</v>
      </c>
      <c r="O188" s="18" t="s">
        <v>1393</v>
      </c>
      <c r="P188" s="36">
        <v>37264</v>
      </c>
      <c r="Q188" s="31" t="s">
        <v>1396</v>
      </c>
      <c r="R188" s="19"/>
      <c r="S188" s="19"/>
      <c r="T188" s="38">
        <v>86468271818</v>
      </c>
      <c r="U188" s="31" t="s">
        <v>146</v>
      </c>
      <c r="V188" s="32" t="s">
        <v>1410</v>
      </c>
      <c r="W188" s="31" t="s">
        <v>680</v>
      </c>
      <c r="X188" s="33">
        <v>40369</v>
      </c>
      <c r="Y188" s="18">
        <f t="shared" ca="1" si="3"/>
        <v>14</v>
      </c>
    </row>
    <row r="189" spans="1:25" x14ac:dyDescent="0.3">
      <c r="A189" s="26" t="s">
        <v>147</v>
      </c>
      <c r="B189" s="26" t="s">
        <v>676</v>
      </c>
      <c r="C189" s="27">
        <v>18760</v>
      </c>
      <c r="D189" s="34">
        <v>19738</v>
      </c>
      <c r="K189" s="28"/>
      <c r="M189" s="38">
        <v>75805650329</v>
      </c>
      <c r="N189" s="30" t="s">
        <v>881</v>
      </c>
      <c r="O189" s="18" t="s">
        <v>1392</v>
      </c>
      <c r="P189" s="36">
        <v>67748</v>
      </c>
      <c r="Q189" s="31" t="s">
        <v>1398</v>
      </c>
      <c r="R189" s="19"/>
      <c r="S189" s="19"/>
      <c r="T189" s="38">
        <v>75805650329</v>
      </c>
      <c r="U189" s="31" t="s">
        <v>147</v>
      </c>
      <c r="V189" s="32" t="s">
        <v>1408</v>
      </c>
      <c r="W189" s="31" t="s">
        <v>676</v>
      </c>
      <c r="X189" s="33">
        <v>44182</v>
      </c>
      <c r="Y189" s="18">
        <f t="shared" ca="1" si="3"/>
        <v>4</v>
      </c>
    </row>
    <row r="190" spans="1:25" x14ac:dyDescent="0.3">
      <c r="A190" s="26" t="s">
        <v>148</v>
      </c>
      <c r="B190" s="26" t="s">
        <v>678</v>
      </c>
      <c r="C190" s="27">
        <v>18189</v>
      </c>
      <c r="D190" s="34">
        <v>34247</v>
      </c>
      <c r="K190" s="28"/>
      <c r="M190" s="38">
        <v>51238992306</v>
      </c>
      <c r="N190" s="30" t="s">
        <v>882</v>
      </c>
      <c r="O190" s="18"/>
      <c r="P190" s="36">
        <v>46410</v>
      </c>
      <c r="Q190" s="31" t="s">
        <v>1397</v>
      </c>
      <c r="R190" s="19"/>
      <c r="S190" s="19"/>
      <c r="T190" s="38">
        <v>51238992306</v>
      </c>
      <c r="U190" s="31" t="s">
        <v>148</v>
      </c>
      <c r="V190" s="32" t="s">
        <v>1408</v>
      </c>
      <c r="W190" s="31" t="s">
        <v>678</v>
      </c>
      <c r="X190" s="33">
        <v>39965</v>
      </c>
      <c r="Y190" s="18">
        <f t="shared" ca="1" si="3"/>
        <v>16</v>
      </c>
    </row>
    <row r="191" spans="1:25" x14ac:dyDescent="0.3">
      <c r="A191" s="26" t="s">
        <v>149</v>
      </c>
      <c r="B191" s="26" t="s">
        <v>676</v>
      </c>
      <c r="C191" s="27">
        <v>18741</v>
      </c>
      <c r="D191" s="34">
        <v>19623</v>
      </c>
      <c r="K191" s="28"/>
      <c r="M191" s="38">
        <v>19189801998</v>
      </c>
      <c r="N191" s="30" t="s">
        <v>883</v>
      </c>
      <c r="O191" s="18"/>
      <c r="P191" s="36">
        <v>38331</v>
      </c>
      <c r="Q191" s="31" t="s">
        <v>1397</v>
      </c>
      <c r="R191" s="19"/>
      <c r="S191" s="19"/>
      <c r="T191" s="38">
        <v>19189801998</v>
      </c>
      <c r="U191" s="31" t="s">
        <v>149</v>
      </c>
      <c r="V191" s="32" t="s">
        <v>1408</v>
      </c>
      <c r="W191" s="31" t="s">
        <v>676</v>
      </c>
      <c r="X191" s="33">
        <v>40065</v>
      </c>
      <c r="Y191" s="18">
        <f t="shared" ca="1" si="3"/>
        <v>15</v>
      </c>
    </row>
    <row r="192" spans="1:25" x14ac:dyDescent="0.3">
      <c r="A192" s="26" t="s">
        <v>150</v>
      </c>
      <c r="B192" s="26" t="s">
        <v>681</v>
      </c>
      <c r="C192" s="27">
        <v>12242</v>
      </c>
      <c r="D192" s="34">
        <v>40264</v>
      </c>
      <c r="K192" s="28"/>
      <c r="M192" s="38">
        <v>91424887001</v>
      </c>
      <c r="N192" s="30" t="s">
        <v>884</v>
      </c>
      <c r="O192" s="18" t="s">
        <v>1394</v>
      </c>
      <c r="P192" s="36">
        <v>15534</v>
      </c>
      <c r="Q192" s="31" t="s">
        <v>1396</v>
      </c>
      <c r="R192" s="19"/>
      <c r="S192" s="19"/>
      <c r="T192" s="38">
        <v>91424887001</v>
      </c>
      <c r="U192" s="31" t="s">
        <v>150</v>
      </c>
      <c r="V192" s="32" t="s">
        <v>1408</v>
      </c>
      <c r="W192" s="31" t="s">
        <v>681</v>
      </c>
      <c r="X192" s="33">
        <v>40024</v>
      </c>
      <c r="Y192" s="18">
        <f t="shared" ca="1" si="3"/>
        <v>15</v>
      </c>
    </row>
    <row r="193" spans="1:25" x14ac:dyDescent="0.3">
      <c r="A193" s="26" t="s">
        <v>151</v>
      </c>
      <c r="B193" s="26" t="s">
        <v>685</v>
      </c>
      <c r="C193" s="27">
        <v>19801</v>
      </c>
      <c r="D193" s="34">
        <v>20217</v>
      </c>
      <c r="K193" s="28"/>
      <c r="M193" s="38">
        <v>12836603666</v>
      </c>
      <c r="N193" s="30" t="s">
        <v>885</v>
      </c>
      <c r="O193" s="18" t="s">
        <v>1392</v>
      </c>
      <c r="P193" s="36">
        <v>48740</v>
      </c>
      <c r="Q193" s="31" t="s">
        <v>1396</v>
      </c>
      <c r="R193" s="19"/>
      <c r="S193" s="19"/>
      <c r="T193" s="38">
        <v>12836603666</v>
      </c>
      <c r="U193" s="31" t="s">
        <v>151</v>
      </c>
      <c r="V193" s="32" t="s">
        <v>1408</v>
      </c>
      <c r="W193" s="31" t="s">
        <v>685</v>
      </c>
      <c r="X193" s="33">
        <v>44536</v>
      </c>
      <c r="Y193" s="18">
        <f t="shared" ca="1" si="3"/>
        <v>3</v>
      </c>
    </row>
    <row r="194" spans="1:25" x14ac:dyDescent="0.3">
      <c r="A194" s="26" t="s">
        <v>152</v>
      </c>
      <c r="B194" s="26" t="s">
        <v>677</v>
      </c>
      <c r="C194" s="27">
        <v>10355</v>
      </c>
      <c r="D194" s="34">
        <v>63458</v>
      </c>
      <c r="K194" s="28"/>
      <c r="M194" s="38">
        <v>96846577557</v>
      </c>
      <c r="N194" s="30" t="s">
        <v>886</v>
      </c>
      <c r="O194" s="18" t="s">
        <v>1394</v>
      </c>
      <c r="P194" s="36">
        <v>45969</v>
      </c>
      <c r="Q194" s="31" t="s">
        <v>1396</v>
      </c>
      <c r="R194" s="19"/>
      <c r="S194" s="19"/>
      <c r="T194" s="38">
        <v>96846577557</v>
      </c>
      <c r="U194" s="31" t="s">
        <v>152</v>
      </c>
      <c r="V194" s="32" t="s">
        <v>1409</v>
      </c>
      <c r="W194" s="31" t="s">
        <v>677</v>
      </c>
      <c r="X194" s="33">
        <v>40212</v>
      </c>
      <c r="Y194" s="18">
        <f t="shared" ref="Y194:Y257" ca="1" si="4">DATEDIF(X194,TODAY(),"Y")</f>
        <v>15</v>
      </c>
    </row>
    <row r="195" spans="1:25" x14ac:dyDescent="0.3">
      <c r="A195" s="26" t="s">
        <v>153</v>
      </c>
      <c r="B195" s="26" t="s">
        <v>677</v>
      </c>
      <c r="C195" s="27">
        <v>19803</v>
      </c>
      <c r="D195" s="34">
        <v>24516</v>
      </c>
      <c r="K195" s="28"/>
      <c r="M195" s="38">
        <v>11893908563</v>
      </c>
      <c r="N195" s="30" t="s">
        <v>887</v>
      </c>
      <c r="O195" s="18" t="s">
        <v>1392</v>
      </c>
      <c r="P195" s="36">
        <v>71325</v>
      </c>
      <c r="Q195" s="31" t="s">
        <v>1396</v>
      </c>
      <c r="R195" s="19"/>
      <c r="S195" s="19"/>
      <c r="T195" s="38">
        <v>11893908563</v>
      </c>
      <c r="U195" s="31" t="s">
        <v>153</v>
      </c>
      <c r="V195" s="32" t="s">
        <v>1408</v>
      </c>
      <c r="W195" s="31" t="s">
        <v>677</v>
      </c>
      <c r="X195" s="33">
        <v>43219</v>
      </c>
      <c r="Y195" s="18">
        <f t="shared" ca="1" si="4"/>
        <v>7</v>
      </c>
    </row>
    <row r="196" spans="1:25" x14ac:dyDescent="0.3">
      <c r="A196" s="26" t="s">
        <v>154</v>
      </c>
      <c r="B196" s="26" t="s">
        <v>684</v>
      </c>
      <c r="C196" s="27">
        <v>17315</v>
      </c>
      <c r="D196" s="34">
        <v>43800</v>
      </c>
      <c r="K196" s="28"/>
      <c r="M196" s="38">
        <v>85189311640</v>
      </c>
      <c r="N196" s="30" t="s">
        <v>888</v>
      </c>
      <c r="O196" s="18" t="s">
        <v>1393</v>
      </c>
      <c r="P196" s="36">
        <v>29888</v>
      </c>
      <c r="Q196" s="31" t="s">
        <v>1398</v>
      </c>
      <c r="R196" s="19"/>
      <c r="S196" s="19"/>
      <c r="T196" s="38">
        <v>85189311640</v>
      </c>
      <c r="U196" s="31" t="s">
        <v>154</v>
      </c>
      <c r="V196" s="32" t="s">
        <v>1409</v>
      </c>
      <c r="W196" s="31" t="s">
        <v>684</v>
      </c>
      <c r="X196" s="33">
        <v>45312</v>
      </c>
      <c r="Y196" s="18">
        <f t="shared" ca="1" si="4"/>
        <v>1</v>
      </c>
    </row>
    <row r="197" spans="1:25" x14ac:dyDescent="0.3">
      <c r="A197" s="26" t="s">
        <v>155</v>
      </c>
      <c r="B197" s="26" t="s">
        <v>681</v>
      </c>
      <c r="C197" s="27">
        <v>16380</v>
      </c>
      <c r="D197" s="34">
        <v>24924</v>
      </c>
      <c r="K197" s="28"/>
      <c r="M197" s="38">
        <v>45738855812</v>
      </c>
      <c r="N197" s="30" t="s">
        <v>889</v>
      </c>
      <c r="O197" s="18" t="s">
        <v>1394</v>
      </c>
      <c r="P197" s="36">
        <v>42598</v>
      </c>
      <c r="Q197" s="31" t="s">
        <v>1396</v>
      </c>
      <c r="R197" s="19"/>
      <c r="S197" s="19"/>
      <c r="T197" s="38">
        <v>45738855812</v>
      </c>
      <c r="U197" s="31" t="s">
        <v>155</v>
      </c>
      <c r="V197" s="32" t="s">
        <v>1410</v>
      </c>
      <c r="W197" s="31" t="s">
        <v>681</v>
      </c>
      <c r="X197" s="33">
        <v>43781</v>
      </c>
      <c r="Y197" s="18">
        <f t="shared" ca="1" si="4"/>
        <v>5</v>
      </c>
    </row>
    <row r="198" spans="1:25" x14ac:dyDescent="0.3">
      <c r="A198" s="26" t="s">
        <v>156</v>
      </c>
      <c r="B198" s="26" t="s">
        <v>687</v>
      </c>
      <c r="C198" s="27">
        <v>14709</v>
      </c>
      <c r="D198" s="34">
        <v>55801</v>
      </c>
      <c r="K198" s="28"/>
      <c r="M198" s="38">
        <v>10372620675</v>
      </c>
      <c r="N198" s="30" t="s">
        <v>890</v>
      </c>
      <c r="O198" s="18" t="s">
        <v>1392</v>
      </c>
      <c r="P198" s="36">
        <v>66899</v>
      </c>
      <c r="Q198" s="31" t="s">
        <v>1396</v>
      </c>
      <c r="R198" s="19"/>
      <c r="S198" s="19"/>
      <c r="T198" s="38">
        <v>10372620675</v>
      </c>
      <c r="U198" s="31" t="s">
        <v>156</v>
      </c>
      <c r="V198" s="32" t="s">
        <v>1411</v>
      </c>
      <c r="W198" s="31" t="s">
        <v>687</v>
      </c>
      <c r="X198" s="33">
        <v>41165</v>
      </c>
      <c r="Y198" s="18">
        <f t="shared" ca="1" si="4"/>
        <v>12</v>
      </c>
    </row>
    <row r="199" spans="1:25" x14ac:dyDescent="0.3">
      <c r="A199" s="26" t="s">
        <v>157</v>
      </c>
      <c r="B199" s="26" t="s">
        <v>676</v>
      </c>
      <c r="C199" s="27">
        <v>13744</v>
      </c>
      <c r="D199" s="34">
        <v>36374</v>
      </c>
      <c r="K199" s="28"/>
      <c r="M199" s="38">
        <v>96754478686</v>
      </c>
      <c r="N199" s="30" t="s">
        <v>891</v>
      </c>
      <c r="O199" s="18" t="s">
        <v>1393</v>
      </c>
      <c r="P199" s="36">
        <v>31118</v>
      </c>
      <c r="Q199" s="31" t="s">
        <v>1398</v>
      </c>
      <c r="R199" s="19"/>
      <c r="S199" s="19"/>
      <c r="T199" s="38">
        <v>96754478686</v>
      </c>
      <c r="U199" s="31" t="s">
        <v>157</v>
      </c>
      <c r="V199" s="32" t="s">
        <v>1409</v>
      </c>
      <c r="W199" s="31" t="s">
        <v>676</v>
      </c>
      <c r="X199" s="33">
        <v>40989</v>
      </c>
      <c r="Y199" s="18">
        <f t="shared" ca="1" si="4"/>
        <v>13</v>
      </c>
    </row>
    <row r="200" spans="1:25" x14ac:dyDescent="0.3">
      <c r="A200" s="26" t="s">
        <v>158</v>
      </c>
      <c r="B200" s="26" t="s">
        <v>678</v>
      </c>
      <c r="C200" s="27">
        <v>10956</v>
      </c>
      <c r="D200" s="34">
        <v>61794</v>
      </c>
      <c r="K200" s="28"/>
      <c r="M200" s="38">
        <v>79077318180</v>
      </c>
      <c r="N200" s="30" t="s">
        <v>892</v>
      </c>
      <c r="O200" s="18" t="s">
        <v>1393</v>
      </c>
      <c r="P200" s="36">
        <v>28079</v>
      </c>
      <c r="Q200" s="31" t="s">
        <v>1396</v>
      </c>
      <c r="R200" s="19"/>
      <c r="S200" s="19"/>
      <c r="T200" s="38">
        <v>79077318180</v>
      </c>
      <c r="U200" s="31" t="s">
        <v>158</v>
      </c>
      <c r="V200" s="32" t="s">
        <v>1408</v>
      </c>
      <c r="W200" s="31" t="s">
        <v>678</v>
      </c>
      <c r="X200" s="33">
        <v>40339</v>
      </c>
      <c r="Y200" s="18">
        <f t="shared" ca="1" si="4"/>
        <v>14</v>
      </c>
    </row>
    <row r="201" spans="1:25" x14ac:dyDescent="0.3">
      <c r="A201" s="26" t="s">
        <v>159</v>
      </c>
      <c r="B201" s="26" t="s">
        <v>678</v>
      </c>
      <c r="C201" s="27">
        <v>17721</v>
      </c>
      <c r="D201" s="34">
        <v>28206</v>
      </c>
      <c r="K201" s="28"/>
      <c r="M201" s="38">
        <v>68146411057</v>
      </c>
      <c r="N201" s="30" t="s">
        <v>893</v>
      </c>
      <c r="O201" s="18"/>
      <c r="P201" s="36">
        <v>54674</v>
      </c>
      <c r="Q201" s="31" t="s">
        <v>1397</v>
      </c>
      <c r="R201" s="19"/>
      <c r="S201" s="19"/>
      <c r="T201" s="38">
        <v>68146411057</v>
      </c>
      <c r="U201" s="31" t="s">
        <v>159</v>
      </c>
      <c r="V201" s="32" t="s">
        <v>1412</v>
      </c>
      <c r="W201" s="31" t="s">
        <v>678</v>
      </c>
      <c r="X201" s="33">
        <v>40824</v>
      </c>
      <c r="Y201" s="18">
        <f t="shared" ca="1" si="4"/>
        <v>13</v>
      </c>
    </row>
    <row r="202" spans="1:25" x14ac:dyDescent="0.3">
      <c r="A202" s="26" t="s">
        <v>160</v>
      </c>
      <c r="B202" s="26" t="s">
        <v>679</v>
      </c>
      <c r="C202" s="27">
        <v>18936</v>
      </c>
      <c r="D202" s="34">
        <v>49692</v>
      </c>
      <c r="K202" s="28"/>
      <c r="M202" s="38">
        <v>41477440313</v>
      </c>
      <c r="N202" s="30" t="s">
        <v>894</v>
      </c>
      <c r="O202" s="18"/>
      <c r="P202" s="36">
        <v>19929</v>
      </c>
      <c r="Q202" s="31" t="s">
        <v>1397</v>
      </c>
      <c r="R202" s="19"/>
      <c r="S202" s="19"/>
      <c r="T202" s="38">
        <v>41477440313</v>
      </c>
      <c r="U202" s="31" t="s">
        <v>160</v>
      </c>
      <c r="V202" s="32" t="s">
        <v>1409</v>
      </c>
      <c r="W202" s="31" t="s">
        <v>679</v>
      </c>
      <c r="X202" s="33">
        <v>42849</v>
      </c>
      <c r="Y202" s="18">
        <f t="shared" ca="1" si="4"/>
        <v>8</v>
      </c>
    </row>
    <row r="203" spans="1:25" x14ac:dyDescent="0.3">
      <c r="A203" s="26" t="s">
        <v>161</v>
      </c>
      <c r="B203" s="26" t="s">
        <v>678</v>
      </c>
      <c r="C203" s="27">
        <v>10717</v>
      </c>
      <c r="D203" s="34">
        <v>25220</v>
      </c>
      <c r="K203" s="28"/>
      <c r="M203" s="38">
        <v>94404645567</v>
      </c>
      <c r="N203" s="30" t="s">
        <v>895</v>
      </c>
      <c r="O203" s="18" t="s">
        <v>1392</v>
      </c>
      <c r="P203" s="36">
        <v>40197</v>
      </c>
      <c r="Q203" s="31" t="s">
        <v>1396</v>
      </c>
      <c r="R203" s="19"/>
      <c r="S203" s="19"/>
      <c r="T203" s="38">
        <v>94404645567</v>
      </c>
      <c r="U203" s="31" t="s">
        <v>161</v>
      </c>
      <c r="V203" s="32" t="s">
        <v>27</v>
      </c>
      <c r="W203" s="31" t="s">
        <v>678</v>
      </c>
      <c r="X203" s="33">
        <v>45585</v>
      </c>
      <c r="Y203" s="18">
        <f t="shared" ca="1" si="4"/>
        <v>0</v>
      </c>
    </row>
    <row r="204" spans="1:25" x14ac:dyDescent="0.3">
      <c r="A204" s="26" t="s">
        <v>162</v>
      </c>
      <c r="B204" s="26" t="s">
        <v>684</v>
      </c>
      <c r="C204" s="27">
        <v>17169</v>
      </c>
      <c r="D204" s="34">
        <v>54769</v>
      </c>
      <c r="K204" s="28"/>
      <c r="M204" s="38">
        <v>34466294698</v>
      </c>
      <c r="N204" s="30" t="s">
        <v>896</v>
      </c>
      <c r="O204" s="18" t="s">
        <v>1392</v>
      </c>
      <c r="P204" s="36">
        <v>63415</v>
      </c>
      <c r="Q204" s="31" t="s">
        <v>1396</v>
      </c>
      <c r="R204" s="19"/>
      <c r="S204" s="19"/>
      <c r="T204" s="38">
        <v>34466294698</v>
      </c>
      <c r="U204" s="31" t="s">
        <v>162</v>
      </c>
      <c r="V204" s="32" t="s">
        <v>1408</v>
      </c>
      <c r="W204" s="31" t="s">
        <v>684</v>
      </c>
      <c r="X204" s="33">
        <v>42780</v>
      </c>
      <c r="Y204" s="18">
        <f t="shared" ca="1" si="4"/>
        <v>8</v>
      </c>
    </row>
    <row r="205" spans="1:25" x14ac:dyDescent="0.3">
      <c r="A205" s="26" t="s">
        <v>163</v>
      </c>
      <c r="B205" s="26" t="s">
        <v>676</v>
      </c>
      <c r="C205" s="27">
        <v>15151</v>
      </c>
      <c r="D205" s="34">
        <v>41775</v>
      </c>
      <c r="K205" s="28"/>
      <c r="M205" s="38">
        <v>53406629822</v>
      </c>
      <c r="N205" s="30" t="s">
        <v>897</v>
      </c>
      <c r="O205" s="18" t="s">
        <v>1392</v>
      </c>
      <c r="P205" s="36">
        <v>45775</v>
      </c>
      <c r="Q205" s="31" t="s">
        <v>1396</v>
      </c>
      <c r="R205" s="19"/>
      <c r="S205" s="19"/>
      <c r="T205" s="38">
        <v>53406629822</v>
      </c>
      <c r="U205" s="31" t="s">
        <v>163</v>
      </c>
      <c r="V205" s="32" t="s">
        <v>1408</v>
      </c>
      <c r="W205" s="31" t="s">
        <v>676</v>
      </c>
      <c r="X205" s="33">
        <v>42684</v>
      </c>
      <c r="Y205" s="18">
        <f t="shared" ca="1" si="4"/>
        <v>8</v>
      </c>
    </row>
    <row r="206" spans="1:25" x14ac:dyDescent="0.3">
      <c r="A206" s="26" t="s">
        <v>164</v>
      </c>
      <c r="B206" s="26" t="s">
        <v>681</v>
      </c>
      <c r="C206" s="27">
        <v>11100</v>
      </c>
      <c r="D206" s="34">
        <v>20215</v>
      </c>
      <c r="K206" s="28"/>
      <c r="M206" s="38">
        <v>65604756712</v>
      </c>
      <c r="N206" s="30" t="s">
        <v>898</v>
      </c>
      <c r="O206" s="18"/>
      <c r="P206" s="36">
        <v>16384</v>
      </c>
      <c r="Q206" s="31" t="s">
        <v>1397</v>
      </c>
      <c r="R206" s="19"/>
      <c r="S206" s="19"/>
      <c r="T206" s="38">
        <v>65604756712</v>
      </c>
      <c r="U206" s="31" t="s">
        <v>164</v>
      </c>
      <c r="V206" s="32" t="s">
        <v>1410</v>
      </c>
      <c r="W206" s="31" t="s">
        <v>681</v>
      </c>
      <c r="X206" s="33">
        <v>43871</v>
      </c>
      <c r="Y206" s="18">
        <f t="shared" ca="1" si="4"/>
        <v>5</v>
      </c>
    </row>
    <row r="207" spans="1:25" x14ac:dyDescent="0.3">
      <c r="A207" s="26" t="s">
        <v>165</v>
      </c>
      <c r="B207" s="26" t="s">
        <v>686</v>
      </c>
      <c r="C207" s="27">
        <v>12573</v>
      </c>
      <c r="D207" s="34">
        <v>69104</v>
      </c>
      <c r="K207" s="28"/>
      <c r="M207" s="38">
        <v>96598895372</v>
      </c>
      <c r="N207" s="30" t="s">
        <v>899</v>
      </c>
      <c r="O207" s="18" t="s">
        <v>1392</v>
      </c>
      <c r="P207" s="36">
        <v>27285</v>
      </c>
      <c r="Q207" s="31" t="s">
        <v>1398</v>
      </c>
      <c r="R207" s="19"/>
      <c r="S207" s="19"/>
      <c r="T207" s="38">
        <v>96598895372</v>
      </c>
      <c r="U207" s="31" t="s">
        <v>165</v>
      </c>
      <c r="V207" s="32" t="s">
        <v>1410</v>
      </c>
      <c r="W207" s="31" t="s">
        <v>686</v>
      </c>
      <c r="X207" s="33">
        <v>44117</v>
      </c>
      <c r="Y207" s="18">
        <f t="shared" ca="1" si="4"/>
        <v>4</v>
      </c>
    </row>
    <row r="208" spans="1:25" x14ac:dyDescent="0.3">
      <c r="A208" s="26" t="s">
        <v>166</v>
      </c>
      <c r="B208" s="26" t="s">
        <v>687</v>
      </c>
      <c r="C208" s="27">
        <v>19150</v>
      </c>
      <c r="D208" s="34">
        <v>48655</v>
      </c>
      <c r="K208" s="28"/>
      <c r="M208" s="38">
        <v>48055126814</v>
      </c>
      <c r="N208" s="30" t="s">
        <v>900</v>
      </c>
      <c r="O208" s="18" t="s">
        <v>1394</v>
      </c>
      <c r="P208" s="36">
        <v>48882</v>
      </c>
      <c r="Q208" s="31" t="s">
        <v>1396</v>
      </c>
      <c r="R208" s="19"/>
      <c r="S208" s="19"/>
      <c r="T208" s="38">
        <v>48055126814</v>
      </c>
      <c r="U208" s="31" t="s">
        <v>166</v>
      </c>
      <c r="V208" s="32" t="s">
        <v>1409</v>
      </c>
      <c r="W208" s="31" t="s">
        <v>687</v>
      </c>
      <c r="X208" s="33">
        <v>44631</v>
      </c>
      <c r="Y208" s="18">
        <f t="shared" ca="1" si="4"/>
        <v>3</v>
      </c>
    </row>
    <row r="209" spans="1:25" x14ac:dyDescent="0.3">
      <c r="A209" s="26" t="s">
        <v>167</v>
      </c>
      <c r="B209" s="26" t="s">
        <v>678</v>
      </c>
      <c r="C209" s="27">
        <v>12156</v>
      </c>
      <c r="D209" s="34">
        <v>47109</v>
      </c>
      <c r="K209" s="28"/>
      <c r="M209" s="38">
        <v>88943409922</v>
      </c>
      <c r="N209" s="30" t="s">
        <v>901</v>
      </c>
      <c r="O209" s="18" t="s">
        <v>1394</v>
      </c>
      <c r="P209" s="36">
        <v>49130</v>
      </c>
      <c r="Q209" s="31" t="s">
        <v>1396</v>
      </c>
      <c r="R209" s="19"/>
      <c r="S209" s="19"/>
      <c r="T209" s="38">
        <v>88943409922</v>
      </c>
      <c r="U209" s="31" t="s">
        <v>167</v>
      </c>
      <c r="V209" s="32" t="s">
        <v>1411</v>
      </c>
      <c r="W209" s="31" t="s">
        <v>678</v>
      </c>
      <c r="X209" s="33">
        <v>42575</v>
      </c>
      <c r="Y209" s="18">
        <f t="shared" ca="1" si="4"/>
        <v>8</v>
      </c>
    </row>
    <row r="210" spans="1:25" x14ac:dyDescent="0.3">
      <c r="A210" s="26" t="s">
        <v>168</v>
      </c>
      <c r="B210" s="26" t="s">
        <v>687</v>
      </c>
      <c r="C210" s="27">
        <v>13867</v>
      </c>
      <c r="D210" s="34">
        <v>56791</v>
      </c>
      <c r="K210" s="28"/>
      <c r="M210" s="38">
        <v>24048763669</v>
      </c>
      <c r="N210" s="30" t="s">
        <v>902</v>
      </c>
      <c r="O210" s="18" t="s">
        <v>1392</v>
      </c>
      <c r="P210" s="36">
        <v>66145</v>
      </c>
      <c r="Q210" s="31" t="s">
        <v>1396</v>
      </c>
      <c r="R210" s="19"/>
      <c r="S210" s="19"/>
      <c r="T210" s="38">
        <v>24048763669</v>
      </c>
      <c r="U210" s="31" t="s">
        <v>168</v>
      </c>
      <c r="V210" s="32" t="s">
        <v>1409</v>
      </c>
      <c r="W210" s="31" t="s">
        <v>687</v>
      </c>
      <c r="X210" s="33">
        <v>45255</v>
      </c>
      <c r="Y210" s="18">
        <f t="shared" ca="1" si="4"/>
        <v>1</v>
      </c>
    </row>
    <row r="211" spans="1:25" x14ac:dyDescent="0.3">
      <c r="A211" s="26" t="s">
        <v>169</v>
      </c>
      <c r="B211" s="26" t="s">
        <v>680</v>
      </c>
      <c r="C211" s="27">
        <v>13872</v>
      </c>
      <c r="D211" s="34">
        <v>39358</v>
      </c>
      <c r="K211" s="28"/>
      <c r="M211" s="38">
        <v>36713014412</v>
      </c>
      <c r="N211" s="30" t="s">
        <v>903</v>
      </c>
      <c r="O211" s="18"/>
      <c r="P211" s="36">
        <v>45850</v>
      </c>
      <c r="Q211" s="31" t="s">
        <v>1397</v>
      </c>
      <c r="R211" s="19"/>
      <c r="S211" s="19"/>
      <c r="T211" s="38">
        <v>36713014412</v>
      </c>
      <c r="U211" s="31" t="s">
        <v>169</v>
      </c>
      <c r="V211" s="32" t="s">
        <v>1412</v>
      </c>
      <c r="W211" s="31" t="s">
        <v>680</v>
      </c>
      <c r="X211" s="33">
        <v>42823</v>
      </c>
      <c r="Y211" s="18">
        <f t="shared" ca="1" si="4"/>
        <v>8</v>
      </c>
    </row>
    <row r="212" spans="1:25" x14ac:dyDescent="0.3">
      <c r="A212" s="26" t="s">
        <v>170</v>
      </c>
      <c r="B212" s="26" t="s">
        <v>682</v>
      </c>
      <c r="C212" s="27">
        <v>16170</v>
      </c>
      <c r="D212" s="34">
        <v>37425</v>
      </c>
      <c r="K212" s="28"/>
      <c r="M212" s="38">
        <v>18686021258</v>
      </c>
      <c r="N212" s="30" t="s">
        <v>904</v>
      </c>
      <c r="O212" s="18"/>
      <c r="P212" s="36">
        <v>51416</v>
      </c>
      <c r="Q212" s="31" t="s">
        <v>1399</v>
      </c>
      <c r="R212" s="19"/>
      <c r="S212" s="19"/>
      <c r="T212" s="38">
        <v>18686021258</v>
      </c>
      <c r="U212" s="31" t="s">
        <v>170</v>
      </c>
      <c r="V212" s="32" t="s">
        <v>1411</v>
      </c>
      <c r="W212" s="31" t="s">
        <v>682</v>
      </c>
      <c r="X212" s="33">
        <v>41858</v>
      </c>
      <c r="Y212" s="18">
        <f t="shared" ca="1" si="4"/>
        <v>10</v>
      </c>
    </row>
    <row r="213" spans="1:25" x14ac:dyDescent="0.3">
      <c r="A213" s="26" t="s">
        <v>171</v>
      </c>
      <c r="B213" s="26" t="s">
        <v>686</v>
      </c>
      <c r="C213" s="27">
        <v>13816</v>
      </c>
      <c r="D213" s="34">
        <v>36179</v>
      </c>
      <c r="K213" s="28"/>
      <c r="M213" s="38">
        <v>96491244199</v>
      </c>
      <c r="N213" s="30" t="s">
        <v>905</v>
      </c>
      <c r="O213" s="18" t="s">
        <v>1392</v>
      </c>
      <c r="P213" s="36">
        <v>24890</v>
      </c>
      <c r="Q213" s="31" t="s">
        <v>1396</v>
      </c>
      <c r="R213" s="19"/>
      <c r="S213" s="19"/>
      <c r="T213" s="38">
        <v>96491244199</v>
      </c>
      <c r="U213" s="31" t="s">
        <v>171</v>
      </c>
      <c r="V213" s="32" t="s">
        <v>1409</v>
      </c>
      <c r="W213" s="31" t="s">
        <v>686</v>
      </c>
      <c r="X213" s="33">
        <v>43568</v>
      </c>
      <c r="Y213" s="18">
        <f t="shared" ca="1" si="4"/>
        <v>6</v>
      </c>
    </row>
    <row r="214" spans="1:25" x14ac:dyDescent="0.3">
      <c r="A214" s="26" t="s">
        <v>172</v>
      </c>
      <c r="B214" s="26" t="s">
        <v>681</v>
      </c>
      <c r="C214" s="27">
        <v>14417</v>
      </c>
      <c r="D214" s="34">
        <v>65775</v>
      </c>
      <c r="K214" s="28"/>
      <c r="M214" s="38">
        <v>94841371200</v>
      </c>
      <c r="N214" s="30" t="s">
        <v>906</v>
      </c>
      <c r="O214" s="18"/>
      <c r="P214" s="36">
        <v>27618</v>
      </c>
      <c r="Q214" s="31" t="s">
        <v>1397</v>
      </c>
      <c r="R214" s="19"/>
      <c r="S214" s="19"/>
      <c r="T214" s="38">
        <v>94841371200</v>
      </c>
      <c r="U214" s="31" t="s">
        <v>172</v>
      </c>
      <c r="V214" s="32" t="s">
        <v>1410</v>
      </c>
      <c r="W214" s="31" t="s">
        <v>681</v>
      </c>
      <c r="X214" s="33">
        <v>41898</v>
      </c>
      <c r="Y214" s="18">
        <f t="shared" ca="1" si="4"/>
        <v>10</v>
      </c>
    </row>
    <row r="215" spans="1:25" x14ac:dyDescent="0.3">
      <c r="A215" s="26" t="s">
        <v>173</v>
      </c>
      <c r="B215" s="26" t="s">
        <v>676</v>
      </c>
      <c r="C215" s="27">
        <v>12043</v>
      </c>
      <c r="D215" s="34">
        <v>45058</v>
      </c>
      <c r="K215" s="28"/>
      <c r="M215" s="38">
        <v>79928984938</v>
      </c>
      <c r="N215" s="30" t="s">
        <v>907</v>
      </c>
      <c r="O215" s="18"/>
      <c r="P215" s="36">
        <v>61914</v>
      </c>
      <c r="Q215" s="31" t="s">
        <v>1399</v>
      </c>
      <c r="R215" s="19"/>
      <c r="S215" s="19"/>
      <c r="T215" s="38">
        <v>79928984938</v>
      </c>
      <c r="U215" s="31" t="s">
        <v>173</v>
      </c>
      <c r="V215" s="32" t="s">
        <v>1409</v>
      </c>
      <c r="W215" s="31" t="s">
        <v>676</v>
      </c>
      <c r="X215" s="33">
        <v>40697</v>
      </c>
      <c r="Y215" s="18">
        <f t="shared" ca="1" si="4"/>
        <v>14</v>
      </c>
    </row>
    <row r="216" spans="1:25" x14ac:dyDescent="0.3">
      <c r="A216" s="26" t="s">
        <v>174</v>
      </c>
      <c r="B216" s="26" t="s">
        <v>680</v>
      </c>
      <c r="C216" s="27">
        <v>13351</v>
      </c>
      <c r="D216" s="34">
        <v>37215</v>
      </c>
      <c r="K216" s="28"/>
      <c r="M216" s="38">
        <v>79055226906</v>
      </c>
      <c r="N216" s="30" t="s">
        <v>908</v>
      </c>
      <c r="O216" s="18" t="s">
        <v>1392</v>
      </c>
      <c r="P216" s="36">
        <v>43468</v>
      </c>
      <c r="Q216" s="31" t="s">
        <v>1396</v>
      </c>
      <c r="R216" s="19"/>
      <c r="S216" s="19"/>
      <c r="T216" s="38">
        <v>79055226906</v>
      </c>
      <c r="U216" s="31" t="s">
        <v>174</v>
      </c>
      <c r="V216" s="32" t="s">
        <v>1408</v>
      </c>
      <c r="W216" s="31" t="s">
        <v>680</v>
      </c>
      <c r="X216" s="33">
        <v>39980</v>
      </c>
      <c r="Y216" s="18">
        <f t="shared" ca="1" si="4"/>
        <v>15</v>
      </c>
    </row>
    <row r="217" spans="1:25" x14ac:dyDescent="0.3">
      <c r="A217" s="26" t="s">
        <v>175</v>
      </c>
      <c r="B217" s="26" t="s">
        <v>681</v>
      </c>
      <c r="C217" s="27">
        <v>13461</v>
      </c>
      <c r="D217" s="34">
        <v>15082</v>
      </c>
      <c r="K217" s="28"/>
      <c r="M217" s="38">
        <v>43036374358</v>
      </c>
      <c r="N217" s="30" t="s">
        <v>909</v>
      </c>
      <c r="O217" s="18" t="s">
        <v>1394</v>
      </c>
      <c r="P217" s="36">
        <v>15063</v>
      </c>
      <c r="Q217" s="31" t="s">
        <v>1396</v>
      </c>
      <c r="R217" s="19"/>
      <c r="S217" s="19"/>
      <c r="T217" s="38">
        <v>43036374358</v>
      </c>
      <c r="U217" s="31" t="s">
        <v>175</v>
      </c>
      <c r="V217" s="32" t="s">
        <v>1408</v>
      </c>
      <c r="W217" s="31" t="s">
        <v>681</v>
      </c>
      <c r="X217" s="33">
        <v>41018</v>
      </c>
      <c r="Y217" s="18">
        <f t="shared" ca="1" si="4"/>
        <v>13</v>
      </c>
    </row>
    <row r="218" spans="1:25" x14ac:dyDescent="0.3">
      <c r="A218" s="26" t="s">
        <v>176</v>
      </c>
      <c r="B218" s="26" t="s">
        <v>678</v>
      </c>
      <c r="C218" s="27">
        <v>15881</v>
      </c>
      <c r="D218" s="34">
        <v>47320</v>
      </c>
      <c r="K218" s="28"/>
      <c r="M218" s="38">
        <v>56651946282</v>
      </c>
      <c r="N218" s="30" t="s">
        <v>910</v>
      </c>
      <c r="O218" s="18" t="s">
        <v>1393</v>
      </c>
      <c r="P218" s="36">
        <v>56191</v>
      </c>
      <c r="Q218" s="31" t="s">
        <v>1398</v>
      </c>
      <c r="R218" s="19"/>
      <c r="S218" s="19"/>
      <c r="T218" s="38">
        <v>56651946282</v>
      </c>
      <c r="U218" s="31" t="s">
        <v>176</v>
      </c>
      <c r="V218" s="32" t="s">
        <v>1409</v>
      </c>
      <c r="W218" s="31" t="s">
        <v>678</v>
      </c>
      <c r="X218" s="33">
        <v>45295</v>
      </c>
      <c r="Y218" s="18">
        <f t="shared" ca="1" si="4"/>
        <v>1</v>
      </c>
    </row>
    <row r="219" spans="1:25" x14ac:dyDescent="0.3">
      <c r="A219" s="26" t="s">
        <v>177</v>
      </c>
      <c r="B219" s="26" t="s">
        <v>681</v>
      </c>
      <c r="C219" s="27">
        <v>11911</v>
      </c>
      <c r="D219" s="34">
        <v>44630</v>
      </c>
      <c r="K219" s="28"/>
      <c r="M219" s="38">
        <v>96861900099</v>
      </c>
      <c r="N219" s="30" t="s">
        <v>911</v>
      </c>
      <c r="O219" s="18" t="s">
        <v>1394</v>
      </c>
      <c r="P219" s="36">
        <v>52056</v>
      </c>
      <c r="Q219" s="31" t="s">
        <v>1396</v>
      </c>
      <c r="R219" s="19"/>
      <c r="S219" s="19"/>
      <c r="T219" s="38">
        <v>96861900099</v>
      </c>
      <c r="U219" s="31" t="s">
        <v>177</v>
      </c>
      <c r="V219" s="32" t="s">
        <v>1409</v>
      </c>
      <c r="W219" s="31" t="s">
        <v>681</v>
      </c>
      <c r="X219" s="33">
        <v>41660</v>
      </c>
      <c r="Y219" s="18">
        <f t="shared" ca="1" si="4"/>
        <v>11</v>
      </c>
    </row>
    <row r="220" spans="1:25" x14ac:dyDescent="0.3">
      <c r="A220" s="26" t="s">
        <v>178</v>
      </c>
      <c r="B220" s="26" t="s">
        <v>8</v>
      </c>
      <c r="C220" s="27">
        <v>18249</v>
      </c>
      <c r="D220" s="34">
        <v>69248</v>
      </c>
      <c r="K220" s="28"/>
      <c r="M220" s="38">
        <v>40778455393</v>
      </c>
      <c r="N220" s="30" t="s">
        <v>912</v>
      </c>
      <c r="O220" s="18" t="s">
        <v>1393</v>
      </c>
      <c r="P220" s="36">
        <v>51820</v>
      </c>
      <c r="Q220" s="31" t="s">
        <v>1396</v>
      </c>
      <c r="R220" s="19"/>
      <c r="S220" s="19"/>
      <c r="T220" s="38">
        <v>40778455393</v>
      </c>
      <c r="U220" s="31" t="s">
        <v>178</v>
      </c>
      <c r="V220" s="32" t="s">
        <v>1411</v>
      </c>
      <c r="W220" s="31" t="s">
        <v>8</v>
      </c>
      <c r="X220" s="33">
        <v>40316</v>
      </c>
      <c r="Y220" s="18">
        <f t="shared" ca="1" si="4"/>
        <v>15</v>
      </c>
    </row>
    <row r="221" spans="1:25" x14ac:dyDescent="0.3">
      <c r="A221" s="26" t="s">
        <v>179</v>
      </c>
      <c r="B221" s="26" t="s">
        <v>678</v>
      </c>
      <c r="C221" s="27">
        <v>14924</v>
      </c>
      <c r="D221" s="34">
        <v>29017</v>
      </c>
      <c r="K221" s="28"/>
      <c r="M221" s="38">
        <v>97227141155</v>
      </c>
      <c r="N221" s="30" t="s">
        <v>913</v>
      </c>
      <c r="O221" s="18" t="s">
        <v>1393</v>
      </c>
      <c r="P221" s="36">
        <v>67909</v>
      </c>
      <c r="Q221" s="31" t="s">
        <v>1396</v>
      </c>
      <c r="R221" s="19"/>
      <c r="S221" s="19"/>
      <c r="T221" s="38">
        <v>97227141155</v>
      </c>
      <c r="U221" s="31" t="s">
        <v>179</v>
      </c>
      <c r="V221" s="32" t="s">
        <v>1409</v>
      </c>
      <c r="W221" s="31" t="s">
        <v>678</v>
      </c>
      <c r="X221" s="33">
        <v>40497</v>
      </c>
      <c r="Y221" s="18">
        <f t="shared" ca="1" si="4"/>
        <v>14</v>
      </c>
    </row>
    <row r="222" spans="1:25" x14ac:dyDescent="0.3">
      <c r="A222" s="26" t="s">
        <v>180</v>
      </c>
      <c r="B222" s="26" t="s">
        <v>681</v>
      </c>
      <c r="C222" s="27">
        <v>10215</v>
      </c>
      <c r="D222" s="34">
        <v>41357</v>
      </c>
      <c r="K222" s="28"/>
      <c r="M222" s="38">
        <v>86470849445</v>
      </c>
      <c r="N222" s="30" t="s">
        <v>914</v>
      </c>
      <c r="O222" s="18" t="s">
        <v>1392</v>
      </c>
      <c r="P222" s="36">
        <v>20381</v>
      </c>
      <c r="Q222" s="31" t="s">
        <v>1396</v>
      </c>
      <c r="R222" s="19"/>
      <c r="S222" s="19"/>
      <c r="T222" s="38">
        <v>86470849445</v>
      </c>
      <c r="U222" s="31" t="s">
        <v>180</v>
      </c>
      <c r="V222" s="32" t="s">
        <v>1408</v>
      </c>
      <c r="W222" s="31" t="s">
        <v>681</v>
      </c>
      <c r="X222" s="33">
        <v>41882</v>
      </c>
      <c r="Y222" s="18">
        <f t="shared" ca="1" si="4"/>
        <v>10</v>
      </c>
    </row>
    <row r="223" spans="1:25" x14ac:dyDescent="0.3">
      <c r="A223" s="26" t="s">
        <v>181</v>
      </c>
      <c r="B223" s="26" t="s">
        <v>681</v>
      </c>
      <c r="C223" s="27">
        <v>17275</v>
      </c>
      <c r="D223" s="34">
        <v>64950</v>
      </c>
      <c r="K223" s="28"/>
      <c r="M223" s="38">
        <v>59877942552</v>
      </c>
      <c r="N223" s="30" t="s">
        <v>915</v>
      </c>
      <c r="O223" s="18"/>
      <c r="P223" s="36">
        <v>40314</v>
      </c>
      <c r="Q223" s="31" t="s">
        <v>1397</v>
      </c>
      <c r="R223" s="19"/>
      <c r="S223" s="19"/>
      <c r="T223" s="38">
        <v>59877942552</v>
      </c>
      <c r="U223" s="31" t="s">
        <v>181</v>
      </c>
      <c r="V223" s="32" t="s">
        <v>1410</v>
      </c>
      <c r="W223" s="31" t="s">
        <v>681</v>
      </c>
      <c r="X223" s="33">
        <v>45432</v>
      </c>
      <c r="Y223" s="18">
        <f t="shared" ca="1" si="4"/>
        <v>1</v>
      </c>
    </row>
    <row r="224" spans="1:25" x14ac:dyDescent="0.3">
      <c r="A224" s="26" t="s">
        <v>182</v>
      </c>
      <c r="B224" s="26" t="s">
        <v>681</v>
      </c>
      <c r="C224" s="27">
        <v>19506</v>
      </c>
      <c r="D224" s="34">
        <v>30212</v>
      </c>
      <c r="K224" s="28"/>
      <c r="M224" s="38">
        <v>70674601294</v>
      </c>
      <c r="N224" s="30" t="s">
        <v>916</v>
      </c>
      <c r="O224" s="18"/>
      <c r="P224" s="36">
        <v>46896</v>
      </c>
      <c r="Q224" s="31" t="s">
        <v>1397</v>
      </c>
      <c r="R224" s="19"/>
      <c r="S224" s="19"/>
      <c r="T224" s="38">
        <v>70674601294</v>
      </c>
      <c r="U224" s="31" t="s">
        <v>182</v>
      </c>
      <c r="V224" s="32" t="s">
        <v>1410</v>
      </c>
      <c r="W224" s="31" t="s">
        <v>681</v>
      </c>
      <c r="X224" s="33">
        <v>42351</v>
      </c>
      <c r="Y224" s="18">
        <f t="shared" ca="1" si="4"/>
        <v>9</v>
      </c>
    </row>
    <row r="225" spans="1:25" x14ac:dyDescent="0.3">
      <c r="A225" s="26" t="s">
        <v>183</v>
      </c>
      <c r="B225" s="26" t="s">
        <v>678</v>
      </c>
      <c r="C225" s="27">
        <v>19390</v>
      </c>
      <c r="D225" s="34">
        <v>27261</v>
      </c>
      <c r="K225" s="28"/>
      <c r="M225" s="38">
        <v>59191067654</v>
      </c>
      <c r="N225" s="30" t="s">
        <v>917</v>
      </c>
      <c r="O225" s="18" t="s">
        <v>1393</v>
      </c>
      <c r="P225" s="36">
        <v>58844</v>
      </c>
      <c r="Q225" s="31" t="s">
        <v>1396</v>
      </c>
      <c r="R225" s="19"/>
      <c r="S225" s="19"/>
      <c r="T225" s="38">
        <v>59191067654</v>
      </c>
      <c r="U225" s="31" t="s">
        <v>183</v>
      </c>
      <c r="V225" s="32" t="s">
        <v>1409</v>
      </c>
      <c r="W225" s="31" t="s">
        <v>678</v>
      </c>
      <c r="X225" s="33">
        <v>44980</v>
      </c>
      <c r="Y225" s="18">
        <f t="shared" ca="1" si="4"/>
        <v>2</v>
      </c>
    </row>
    <row r="226" spans="1:25" x14ac:dyDescent="0.3">
      <c r="A226" s="26" t="s">
        <v>184</v>
      </c>
      <c r="B226" s="26" t="s">
        <v>676</v>
      </c>
      <c r="C226" s="27">
        <v>12710</v>
      </c>
      <c r="D226" s="34">
        <v>53082</v>
      </c>
      <c r="K226" s="28"/>
      <c r="M226" s="38">
        <v>64929663488</v>
      </c>
      <c r="N226" s="30" t="s">
        <v>918</v>
      </c>
      <c r="O226" s="18" t="s">
        <v>1392</v>
      </c>
      <c r="P226" s="36">
        <v>43885</v>
      </c>
      <c r="Q226" s="31" t="s">
        <v>1396</v>
      </c>
      <c r="R226" s="19"/>
      <c r="S226" s="19"/>
      <c r="T226" s="38">
        <v>64929663488</v>
      </c>
      <c r="U226" s="31" t="s">
        <v>184</v>
      </c>
      <c r="V226" s="32" t="s">
        <v>1408</v>
      </c>
      <c r="W226" s="31" t="s">
        <v>676</v>
      </c>
      <c r="X226" s="33">
        <v>45003</v>
      </c>
      <c r="Y226" s="18">
        <f t="shared" ca="1" si="4"/>
        <v>2</v>
      </c>
    </row>
    <row r="227" spans="1:25" x14ac:dyDescent="0.3">
      <c r="A227" s="26" t="s">
        <v>185</v>
      </c>
      <c r="B227" s="26" t="s">
        <v>689</v>
      </c>
      <c r="C227" s="27">
        <v>10264</v>
      </c>
      <c r="D227" s="34">
        <v>19349</v>
      </c>
      <c r="K227" s="28"/>
      <c r="M227" s="38">
        <v>32711870231</v>
      </c>
      <c r="N227" s="30" t="s">
        <v>919</v>
      </c>
      <c r="O227" s="18"/>
      <c r="P227" s="36">
        <v>68124</v>
      </c>
      <c r="Q227" s="31" t="s">
        <v>1399</v>
      </c>
      <c r="R227" s="19"/>
      <c r="S227" s="19"/>
      <c r="T227" s="38">
        <v>32711870231</v>
      </c>
      <c r="U227" s="31" t="s">
        <v>185</v>
      </c>
      <c r="V227" s="32" t="s">
        <v>1410</v>
      </c>
      <c r="W227" s="31" t="s">
        <v>689</v>
      </c>
      <c r="X227" s="33">
        <v>39959</v>
      </c>
      <c r="Y227" s="18">
        <f t="shared" ca="1" si="4"/>
        <v>16</v>
      </c>
    </row>
    <row r="228" spans="1:25" x14ac:dyDescent="0.3">
      <c r="A228" s="26" t="s">
        <v>186</v>
      </c>
      <c r="B228" s="26" t="s">
        <v>677</v>
      </c>
      <c r="C228" s="27">
        <v>15902</v>
      </c>
      <c r="D228" s="34">
        <v>39026</v>
      </c>
      <c r="K228" s="28"/>
      <c r="M228" s="38">
        <v>41518306639</v>
      </c>
      <c r="N228" s="30" t="s">
        <v>920</v>
      </c>
      <c r="O228" s="18"/>
      <c r="P228" s="36">
        <v>28773</v>
      </c>
      <c r="Q228" s="31" t="s">
        <v>1397</v>
      </c>
      <c r="R228" s="19"/>
      <c r="S228" s="19"/>
      <c r="T228" s="38">
        <v>41518306639</v>
      </c>
      <c r="U228" s="31" t="s">
        <v>186</v>
      </c>
      <c r="V228" s="32" t="s">
        <v>1409</v>
      </c>
      <c r="W228" s="31" t="s">
        <v>677</v>
      </c>
      <c r="X228" s="33">
        <v>41464</v>
      </c>
      <c r="Y228" s="18">
        <f t="shared" ca="1" si="4"/>
        <v>11</v>
      </c>
    </row>
    <row r="229" spans="1:25" x14ac:dyDescent="0.3">
      <c r="A229" s="26" t="s">
        <v>187</v>
      </c>
      <c r="B229" s="26" t="s">
        <v>676</v>
      </c>
      <c r="C229" s="27">
        <v>14243</v>
      </c>
      <c r="D229" s="34">
        <v>61568</v>
      </c>
      <c r="K229" s="28"/>
      <c r="M229" s="38">
        <v>61823727663</v>
      </c>
      <c r="N229" s="30" t="s">
        <v>921</v>
      </c>
      <c r="O229" s="18" t="s">
        <v>1394</v>
      </c>
      <c r="P229" s="36">
        <v>44412</v>
      </c>
      <c r="Q229" s="31" t="s">
        <v>1396</v>
      </c>
      <c r="R229" s="19"/>
      <c r="S229" s="19"/>
      <c r="T229" s="38">
        <v>61823727663</v>
      </c>
      <c r="U229" s="31" t="s">
        <v>187</v>
      </c>
      <c r="V229" s="32" t="s">
        <v>1409</v>
      </c>
      <c r="W229" s="31" t="s">
        <v>676</v>
      </c>
      <c r="X229" s="33">
        <v>41740</v>
      </c>
      <c r="Y229" s="18">
        <f t="shared" ca="1" si="4"/>
        <v>11</v>
      </c>
    </row>
    <row r="230" spans="1:25" x14ac:dyDescent="0.3">
      <c r="A230" s="26" t="s">
        <v>188</v>
      </c>
      <c r="B230" s="26" t="s">
        <v>687</v>
      </c>
      <c r="C230" s="27">
        <v>10889</v>
      </c>
      <c r="D230" s="34">
        <v>44442</v>
      </c>
      <c r="K230" s="28"/>
      <c r="M230" s="38">
        <v>44609834384</v>
      </c>
      <c r="N230" s="30" t="s">
        <v>922</v>
      </c>
      <c r="O230" s="18"/>
      <c r="P230" s="36">
        <v>22223</v>
      </c>
      <c r="Q230" s="31" t="s">
        <v>1397</v>
      </c>
      <c r="R230" s="19"/>
      <c r="S230" s="19"/>
      <c r="T230" s="38">
        <v>44609834384</v>
      </c>
      <c r="U230" s="31" t="s">
        <v>188</v>
      </c>
      <c r="V230" s="32" t="s">
        <v>1409</v>
      </c>
      <c r="W230" s="31" t="s">
        <v>687</v>
      </c>
      <c r="X230" s="33">
        <v>45339</v>
      </c>
      <c r="Y230" s="18">
        <f t="shared" ca="1" si="4"/>
        <v>1</v>
      </c>
    </row>
    <row r="231" spans="1:25" x14ac:dyDescent="0.3">
      <c r="A231" s="26" t="s">
        <v>189</v>
      </c>
      <c r="B231" s="26" t="s">
        <v>679</v>
      </c>
      <c r="C231" s="27">
        <v>11734</v>
      </c>
      <c r="D231" s="34">
        <v>15907</v>
      </c>
      <c r="K231" s="28"/>
      <c r="M231" s="38">
        <v>72322418469</v>
      </c>
      <c r="N231" s="30" t="s">
        <v>923</v>
      </c>
      <c r="O231" s="18" t="s">
        <v>1392</v>
      </c>
      <c r="P231" s="36">
        <v>66160</v>
      </c>
      <c r="Q231" s="31" t="s">
        <v>1396</v>
      </c>
      <c r="R231" s="19"/>
      <c r="S231" s="19"/>
      <c r="T231" s="38">
        <v>72322418469</v>
      </c>
      <c r="U231" s="31" t="s">
        <v>189</v>
      </c>
      <c r="V231" s="32" t="s">
        <v>1411</v>
      </c>
      <c r="W231" s="31" t="s">
        <v>679</v>
      </c>
      <c r="X231" s="33">
        <v>44301</v>
      </c>
      <c r="Y231" s="18">
        <f t="shared" ca="1" si="4"/>
        <v>4</v>
      </c>
    </row>
    <row r="232" spans="1:25" x14ac:dyDescent="0.3">
      <c r="A232" s="26" t="s">
        <v>190</v>
      </c>
      <c r="B232" s="26" t="s">
        <v>676</v>
      </c>
      <c r="C232" s="27">
        <v>18011</v>
      </c>
      <c r="D232" s="34">
        <v>26490</v>
      </c>
      <c r="K232" s="28"/>
      <c r="M232" s="38">
        <v>21898364740</v>
      </c>
      <c r="N232" s="30" t="s">
        <v>924</v>
      </c>
      <c r="O232" s="18" t="s">
        <v>1392</v>
      </c>
      <c r="P232" s="36">
        <v>63288</v>
      </c>
      <c r="Q232" s="31" t="s">
        <v>1396</v>
      </c>
      <c r="R232" s="19"/>
      <c r="S232" s="19"/>
      <c r="T232" s="38">
        <v>21898364740</v>
      </c>
      <c r="U232" s="31" t="s">
        <v>190</v>
      </c>
      <c r="V232" s="32" t="s">
        <v>1410</v>
      </c>
      <c r="W232" s="31" t="s">
        <v>676</v>
      </c>
      <c r="X232" s="33">
        <v>45431</v>
      </c>
      <c r="Y232" s="18">
        <f t="shared" ca="1" si="4"/>
        <v>1</v>
      </c>
    </row>
    <row r="233" spans="1:25" x14ac:dyDescent="0.3">
      <c r="A233" s="26" t="s">
        <v>191</v>
      </c>
      <c r="B233" s="26" t="s">
        <v>680</v>
      </c>
      <c r="C233" s="27">
        <v>18464</v>
      </c>
      <c r="D233" s="34">
        <v>47458</v>
      </c>
      <c r="K233" s="28"/>
      <c r="M233" s="38">
        <v>45316292176</v>
      </c>
      <c r="N233" s="30" t="s">
        <v>925</v>
      </c>
      <c r="O233" s="18" t="s">
        <v>1392</v>
      </c>
      <c r="P233" s="36">
        <v>54294</v>
      </c>
      <c r="Q233" s="31" t="s">
        <v>1396</v>
      </c>
      <c r="R233" s="19"/>
      <c r="S233" s="19"/>
      <c r="T233" s="38">
        <v>45316292176</v>
      </c>
      <c r="U233" s="31" t="s">
        <v>191</v>
      </c>
      <c r="V233" s="32" t="s">
        <v>1408</v>
      </c>
      <c r="W233" s="31" t="s">
        <v>680</v>
      </c>
      <c r="X233" s="33">
        <v>42101</v>
      </c>
      <c r="Y233" s="18">
        <f t="shared" ca="1" si="4"/>
        <v>10</v>
      </c>
    </row>
    <row r="234" spans="1:25" x14ac:dyDescent="0.3">
      <c r="A234" s="26" t="s">
        <v>192</v>
      </c>
      <c r="B234" s="26" t="s">
        <v>685</v>
      </c>
      <c r="C234" s="27">
        <v>12819</v>
      </c>
      <c r="D234" s="34">
        <v>47699</v>
      </c>
      <c r="K234" s="28"/>
      <c r="M234" s="38">
        <v>46899662798</v>
      </c>
      <c r="N234" s="30" t="s">
        <v>926</v>
      </c>
      <c r="O234" s="18" t="s">
        <v>1392</v>
      </c>
      <c r="P234" s="36">
        <v>20029</v>
      </c>
      <c r="Q234" s="31" t="s">
        <v>1396</v>
      </c>
      <c r="R234" s="19"/>
      <c r="S234" s="19"/>
      <c r="T234" s="38">
        <v>46899662798</v>
      </c>
      <c r="U234" s="31" t="s">
        <v>192</v>
      </c>
      <c r="V234" s="32" t="s">
        <v>1409</v>
      </c>
      <c r="W234" s="31" t="s">
        <v>685</v>
      </c>
      <c r="X234" s="33">
        <v>40749</v>
      </c>
      <c r="Y234" s="18">
        <f t="shared" ca="1" si="4"/>
        <v>13</v>
      </c>
    </row>
    <row r="235" spans="1:25" x14ac:dyDescent="0.3">
      <c r="A235" s="26" t="s">
        <v>193</v>
      </c>
      <c r="B235" s="26" t="s">
        <v>677</v>
      </c>
      <c r="C235" s="27">
        <v>14945</v>
      </c>
      <c r="D235" s="34">
        <v>64218</v>
      </c>
      <c r="K235" s="28"/>
      <c r="M235" s="38">
        <v>80471817468</v>
      </c>
      <c r="N235" s="30" t="s">
        <v>927</v>
      </c>
      <c r="O235" s="18"/>
      <c r="P235" s="36">
        <v>24182</v>
      </c>
      <c r="Q235" s="31" t="s">
        <v>1397</v>
      </c>
      <c r="R235" s="19"/>
      <c r="S235" s="19"/>
      <c r="T235" s="38">
        <v>80471817468</v>
      </c>
      <c r="U235" s="31" t="s">
        <v>193</v>
      </c>
      <c r="V235" s="32" t="s">
        <v>1411</v>
      </c>
      <c r="W235" s="31" t="s">
        <v>677</v>
      </c>
      <c r="X235" s="33">
        <v>41828</v>
      </c>
      <c r="Y235" s="18">
        <f t="shared" ca="1" si="4"/>
        <v>10</v>
      </c>
    </row>
    <row r="236" spans="1:25" x14ac:dyDescent="0.3">
      <c r="A236" s="26" t="s">
        <v>194</v>
      </c>
      <c r="B236" s="26" t="s">
        <v>685</v>
      </c>
      <c r="C236" s="27">
        <v>16945</v>
      </c>
      <c r="D236" s="34">
        <v>44515</v>
      </c>
      <c r="K236" s="28"/>
      <c r="M236" s="38">
        <v>94715426390</v>
      </c>
      <c r="N236" s="30" t="s">
        <v>928</v>
      </c>
      <c r="O236" s="18" t="s">
        <v>1392</v>
      </c>
      <c r="P236" s="36">
        <v>48539</v>
      </c>
      <c r="Q236" s="31" t="s">
        <v>1396</v>
      </c>
      <c r="R236" s="19"/>
      <c r="S236" s="19"/>
      <c r="T236" s="38">
        <v>94715426390</v>
      </c>
      <c r="U236" s="31" t="s">
        <v>194</v>
      </c>
      <c r="V236" s="32" t="s">
        <v>1408</v>
      </c>
      <c r="W236" s="31" t="s">
        <v>685</v>
      </c>
      <c r="X236" s="33">
        <v>39841</v>
      </c>
      <c r="Y236" s="18">
        <f t="shared" ca="1" si="4"/>
        <v>16</v>
      </c>
    </row>
    <row r="237" spans="1:25" x14ac:dyDescent="0.3">
      <c r="A237" s="26" t="s">
        <v>195</v>
      </c>
      <c r="B237" s="26" t="s">
        <v>676</v>
      </c>
      <c r="C237" s="27">
        <v>17566</v>
      </c>
      <c r="D237" s="34">
        <v>49918</v>
      </c>
      <c r="K237" s="28"/>
      <c r="M237" s="38">
        <v>77317717186</v>
      </c>
      <c r="N237" s="30" t="s">
        <v>929</v>
      </c>
      <c r="O237" s="18"/>
      <c r="P237" s="36">
        <v>38049</v>
      </c>
      <c r="Q237" s="31" t="s">
        <v>1397</v>
      </c>
      <c r="R237" s="19"/>
      <c r="S237" s="19"/>
      <c r="T237" s="38">
        <v>77317717186</v>
      </c>
      <c r="U237" s="31" t="s">
        <v>195</v>
      </c>
      <c r="V237" s="32" t="s">
        <v>1408</v>
      </c>
      <c r="W237" s="31" t="s">
        <v>676</v>
      </c>
      <c r="X237" s="33">
        <v>40918</v>
      </c>
      <c r="Y237" s="18">
        <f t="shared" ca="1" si="4"/>
        <v>13</v>
      </c>
    </row>
    <row r="238" spans="1:25" x14ac:dyDescent="0.3">
      <c r="A238" s="26" t="s">
        <v>196</v>
      </c>
      <c r="B238" s="26" t="s">
        <v>678</v>
      </c>
      <c r="C238" s="27">
        <v>15319</v>
      </c>
      <c r="D238" s="34">
        <v>24165</v>
      </c>
      <c r="K238" s="28"/>
      <c r="M238" s="38">
        <v>69291679904</v>
      </c>
      <c r="N238" s="30" t="s">
        <v>930</v>
      </c>
      <c r="O238" s="18" t="s">
        <v>1394</v>
      </c>
      <c r="P238" s="36">
        <v>28738</v>
      </c>
      <c r="Q238" s="31" t="s">
        <v>1396</v>
      </c>
      <c r="R238" s="19"/>
      <c r="S238" s="19"/>
      <c r="T238" s="38">
        <v>69291679904</v>
      </c>
      <c r="U238" s="31" t="s">
        <v>196</v>
      </c>
      <c r="V238" s="32" t="s">
        <v>1408</v>
      </c>
      <c r="W238" s="31" t="s">
        <v>678</v>
      </c>
      <c r="X238" s="33">
        <v>42356</v>
      </c>
      <c r="Y238" s="18">
        <f t="shared" ca="1" si="4"/>
        <v>9</v>
      </c>
    </row>
    <row r="239" spans="1:25" x14ac:dyDescent="0.3">
      <c r="A239" s="26" t="s">
        <v>197</v>
      </c>
      <c r="B239" s="26" t="s">
        <v>676</v>
      </c>
      <c r="C239" s="27">
        <v>13214</v>
      </c>
      <c r="D239" s="34">
        <v>26814</v>
      </c>
      <c r="K239" s="28"/>
      <c r="M239" s="38">
        <v>60391825877</v>
      </c>
      <c r="N239" s="30" t="s">
        <v>931</v>
      </c>
      <c r="O239" s="18"/>
      <c r="P239" s="36">
        <v>34714</v>
      </c>
      <c r="Q239" s="31" t="s">
        <v>1397</v>
      </c>
      <c r="R239" s="19"/>
      <c r="S239" s="19"/>
      <c r="T239" s="38">
        <v>60391825877</v>
      </c>
      <c r="U239" s="31" t="s">
        <v>197</v>
      </c>
      <c r="V239" s="32" t="s">
        <v>1408</v>
      </c>
      <c r="W239" s="31" t="s">
        <v>676</v>
      </c>
      <c r="X239" s="33">
        <v>41775</v>
      </c>
      <c r="Y239" s="18">
        <f t="shared" ca="1" si="4"/>
        <v>11</v>
      </c>
    </row>
    <row r="240" spans="1:25" x14ac:dyDescent="0.3">
      <c r="A240" s="26" t="s">
        <v>198</v>
      </c>
      <c r="B240" s="26" t="s">
        <v>681</v>
      </c>
      <c r="C240" s="27">
        <v>19639</v>
      </c>
      <c r="D240" s="34">
        <v>60111</v>
      </c>
      <c r="K240" s="28"/>
      <c r="M240" s="38">
        <v>70015576655</v>
      </c>
      <c r="N240" s="30" t="s">
        <v>932</v>
      </c>
      <c r="O240" s="18" t="s">
        <v>1394</v>
      </c>
      <c r="P240" s="36">
        <v>54790</v>
      </c>
      <c r="Q240" s="31" t="s">
        <v>1396</v>
      </c>
      <c r="R240" s="19"/>
      <c r="S240" s="19"/>
      <c r="T240" s="38">
        <v>70015576655</v>
      </c>
      <c r="U240" s="31" t="s">
        <v>198</v>
      </c>
      <c r="V240" s="32" t="s">
        <v>1411</v>
      </c>
      <c r="W240" s="31" t="s">
        <v>681</v>
      </c>
      <c r="X240" s="33">
        <v>45023</v>
      </c>
      <c r="Y240" s="18">
        <f t="shared" ca="1" si="4"/>
        <v>2</v>
      </c>
    </row>
    <row r="241" spans="1:25" x14ac:dyDescent="0.3">
      <c r="A241" s="26" t="s">
        <v>199</v>
      </c>
      <c r="B241" s="26" t="s">
        <v>676</v>
      </c>
      <c r="C241" s="27">
        <v>14315</v>
      </c>
      <c r="D241" s="34">
        <v>42202</v>
      </c>
      <c r="K241" s="28"/>
      <c r="M241" s="38">
        <v>56536995759</v>
      </c>
      <c r="N241" s="30" t="s">
        <v>933</v>
      </c>
      <c r="O241" s="18" t="s">
        <v>1393</v>
      </c>
      <c r="P241" s="36">
        <v>48330</v>
      </c>
      <c r="Q241" s="31" t="s">
        <v>1396</v>
      </c>
      <c r="R241" s="19"/>
      <c r="S241" s="19"/>
      <c r="T241" s="38">
        <v>56536995759</v>
      </c>
      <c r="U241" s="31" t="s">
        <v>199</v>
      </c>
      <c r="V241" s="32" t="s">
        <v>27</v>
      </c>
      <c r="W241" s="31" t="s">
        <v>676</v>
      </c>
      <c r="X241" s="33">
        <v>40305</v>
      </c>
      <c r="Y241" s="18">
        <f t="shared" ca="1" si="4"/>
        <v>15</v>
      </c>
    </row>
    <row r="242" spans="1:25" x14ac:dyDescent="0.3">
      <c r="A242" s="26" t="s">
        <v>200</v>
      </c>
      <c r="B242" s="26" t="s">
        <v>684</v>
      </c>
      <c r="C242" s="27">
        <v>18763</v>
      </c>
      <c r="D242" s="34">
        <v>14624</v>
      </c>
      <c r="K242" s="28"/>
      <c r="M242" s="38">
        <v>18370127925</v>
      </c>
      <c r="N242" s="30" t="s">
        <v>934</v>
      </c>
      <c r="O242" s="18" t="s">
        <v>1394</v>
      </c>
      <c r="P242" s="36">
        <v>70532</v>
      </c>
      <c r="Q242" s="31" t="s">
        <v>1396</v>
      </c>
      <c r="R242" s="19"/>
      <c r="S242" s="19"/>
      <c r="T242" s="38">
        <v>18370127925</v>
      </c>
      <c r="U242" s="31" t="s">
        <v>200</v>
      </c>
      <c r="V242" s="32" t="s">
        <v>1408</v>
      </c>
      <c r="W242" s="31" t="s">
        <v>684</v>
      </c>
      <c r="X242" s="33">
        <v>43942</v>
      </c>
      <c r="Y242" s="18">
        <f t="shared" ca="1" si="4"/>
        <v>5</v>
      </c>
    </row>
    <row r="243" spans="1:25" x14ac:dyDescent="0.3">
      <c r="A243" s="26" t="s">
        <v>201</v>
      </c>
      <c r="B243" s="26" t="s">
        <v>688</v>
      </c>
      <c r="C243" s="27">
        <v>19241</v>
      </c>
      <c r="D243" s="34">
        <v>54554</v>
      </c>
      <c r="K243" s="28"/>
      <c r="M243" s="38">
        <v>10450893815</v>
      </c>
      <c r="N243" s="30" t="s">
        <v>935</v>
      </c>
      <c r="O243" s="18" t="s">
        <v>1392</v>
      </c>
      <c r="P243" s="36">
        <v>40568</v>
      </c>
      <c r="Q243" s="31" t="s">
        <v>1398</v>
      </c>
      <c r="R243" s="19"/>
      <c r="S243" s="19"/>
      <c r="T243" s="38">
        <v>10450893815</v>
      </c>
      <c r="U243" s="31" t="s">
        <v>201</v>
      </c>
      <c r="V243" s="32" t="s">
        <v>1408</v>
      </c>
      <c r="W243" s="31" t="s">
        <v>688</v>
      </c>
      <c r="X243" s="33">
        <v>45002</v>
      </c>
      <c r="Y243" s="18">
        <f t="shared" ca="1" si="4"/>
        <v>2</v>
      </c>
    </row>
    <row r="244" spans="1:25" x14ac:dyDescent="0.3">
      <c r="A244" s="26" t="s">
        <v>202</v>
      </c>
      <c r="B244" s="26" t="s">
        <v>681</v>
      </c>
      <c r="C244" s="27">
        <v>13445</v>
      </c>
      <c r="D244" s="34">
        <v>50540</v>
      </c>
      <c r="K244" s="28"/>
      <c r="M244" s="38">
        <v>33186073572</v>
      </c>
      <c r="N244" s="30" t="s">
        <v>936</v>
      </c>
      <c r="O244" s="18"/>
      <c r="P244" s="36">
        <v>19649</v>
      </c>
      <c r="Q244" s="31" t="s">
        <v>1397</v>
      </c>
      <c r="R244" s="19"/>
      <c r="S244" s="19"/>
      <c r="T244" s="38">
        <v>33186073572</v>
      </c>
      <c r="U244" s="31" t="s">
        <v>202</v>
      </c>
      <c r="V244" s="32" t="s">
        <v>1409</v>
      </c>
      <c r="W244" s="31" t="s">
        <v>681</v>
      </c>
      <c r="X244" s="33">
        <v>39923</v>
      </c>
      <c r="Y244" s="18">
        <f t="shared" ca="1" si="4"/>
        <v>16</v>
      </c>
    </row>
    <row r="245" spans="1:25" x14ac:dyDescent="0.3">
      <c r="A245" s="26" t="s">
        <v>203</v>
      </c>
      <c r="B245" s="26" t="s">
        <v>676</v>
      </c>
      <c r="C245" s="27">
        <v>11683</v>
      </c>
      <c r="D245" s="34">
        <v>50311</v>
      </c>
      <c r="K245" s="28"/>
      <c r="M245" s="38">
        <v>78086370378</v>
      </c>
      <c r="N245" s="30" t="s">
        <v>937</v>
      </c>
      <c r="O245" s="18" t="s">
        <v>1392</v>
      </c>
      <c r="P245" s="36">
        <v>32348</v>
      </c>
      <c r="Q245" s="31" t="s">
        <v>1398</v>
      </c>
      <c r="R245" s="19"/>
      <c r="S245" s="19"/>
      <c r="T245" s="38">
        <v>78086370378</v>
      </c>
      <c r="U245" s="31" t="s">
        <v>203</v>
      </c>
      <c r="V245" s="32" t="s">
        <v>27</v>
      </c>
      <c r="W245" s="31" t="s">
        <v>676</v>
      </c>
      <c r="X245" s="33">
        <v>44604</v>
      </c>
      <c r="Y245" s="18">
        <f t="shared" ca="1" si="4"/>
        <v>3</v>
      </c>
    </row>
    <row r="246" spans="1:25" x14ac:dyDescent="0.3">
      <c r="A246" s="26" t="s">
        <v>204</v>
      </c>
      <c r="B246" s="26" t="s">
        <v>678</v>
      </c>
      <c r="C246" s="27">
        <v>19474</v>
      </c>
      <c r="D246" s="34">
        <v>65931</v>
      </c>
      <c r="K246" s="28"/>
      <c r="M246" s="38">
        <v>33827576723</v>
      </c>
      <c r="N246" s="30" t="s">
        <v>938</v>
      </c>
      <c r="O246" s="18" t="s">
        <v>1394</v>
      </c>
      <c r="P246" s="36">
        <v>28192</v>
      </c>
      <c r="Q246" s="31" t="s">
        <v>1398</v>
      </c>
      <c r="R246" s="19"/>
      <c r="S246" s="19"/>
      <c r="T246" s="38">
        <v>33827576723</v>
      </c>
      <c r="U246" s="31" t="s">
        <v>204</v>
      </c>
      <c r="V246" s="32" t="s">
        <v>1409</v>
      </c>
      <c r="W246" s="31" t="s">
        <v>678</v>
      </c>
      <c r="X246" s="33">
        <v>42135</v>
      </c>
      <c r="Y246" s="18">
        <f t="shared" ca="1" si="4"/>
        <v>10</v>
      </c>
    </row>
    <row r="247" spans="1:25" x14ac:dyDescent="0.3">
      <c r="A247" s="26" t="s">
        <v>205</v>
      </c>
      <c r="B247" s="26" t="s">
        <v>678</v>
      </c>
      <c r="C247" s="27">
        <v>17175</v>
      </c>
      <c r="D247" s="34">
        <v>19787</v>
      </c>
      <c r="K247" s="28"/>
      <c r="M247" s="38">
        <v>33421418060</v>
      </c>
      <c r="N247" s="30" t="s">
        <v>939</v>
      </c>
      <c r="O247" s="18" t="s">
        <v>1392</v>
      </c>
      <c r="P247" s="36">
        <v>14819</v>
      </c>
      <c r="Q247" s="31" t="s">
        <v>1396</v>
      </c>
      <c r="R247" s="19"/>
      <c r="S247" s="19"/>
      <c r="T247" s="38">
        <v>33421418060</v>
      </c>
      <c r="U247" s="31" t="s">
        <v>205</v>
      </c>
      <c r="V247" s="32" t="s">
        <v>1412</v>
      </c>
      <c r="W247" s="31" t="s">
        <v>678</v>
      </c>
      <c r="X247" s="33">
        <v>39891</v>
      </c>
      <c r="Y247" s="18">
        <f t="shared" ca="1" si="4"/>
        <v>16</v>
      </c>
    </row>
    <row r="248" spans="1:25" x14ac:dyDescent="0.3">
      <c r="A248" s="26" t="s">
        <v>206</v>
      </c>
      <c r="B248" s="26" t="s">
        <v>686</v>
      </c>
      <c r="C248" s="27">
        <v>18779</v>
      </c>
      <c r="D248" s="34">
        <v>39140</v>
      </c>
      <c r="K248" s="28"/>
      <c r="M248" s="38">
        <v>98252997740</v>
      </c>
      <c r="N248" s="30" t="s">
        <v>940</v>
      </c>
      <c r="O248" s="18" t="s">
        <v>1393</v>
      </c>
      <c r="P248" s="36">
        <v>69722</v>
      </c>
      <c r="Q248" s="31" t="s">
        <v>1396</v>
      </c>
      <c r="R248" s="19"/>
      <c r="S248" s="19"/>
      <c r="T248" s="38">
        <v>98252997740</v>
      </c>
      <c r="U248" s="31" t="s">
        <v>206</v>
      </c>
      <c r="V248" s="32" t="s">
        <v>27</v>
      </c>
      <c r="W248" s="31" t="s">
        <v>686</v>
      </c>
      <c r="X248" s="33">
        <v>40759</v>
      </c>
      <c r="Y248" s="18">
        <f t="shared" ca="1" si="4"/>
        <v>13</v>
      </c>
    </row>
    <row r="249" spans="1:25" x14ac:dyDescent="0.3">
      <c r="A249" s="26" t="s">
        <v>207</v>
      </c>
      <c r="B249" s="26" t="s">
        <v>684</v>
      </c>
      <c r="C249" s="27">
        <v>14266</v>
      </c>
      <c r="D249" s="34">
        <v>45530</v>
      </c>
      <c r="K249" s="28"/>
      <c r="M249" s="38">
        <v>26830390726</v>
      </c>
      <c r="N249" s="30" t="s">
        <v>941</v>
      </c>
      <c r="O249" s="18" t="s">
        <v>1394</v>
      </c>
      <c r="P249" s="36">
        <v>49872</v>
      </c>
      <c r="Q249" s="31" t="s">
        <v>1396</v>
      </c>
      <c r="R249" s="19"/>
      <c r="S249" s="19"/>
      <c r="T249" s="38">
        <v>26830390726</v>
      </c>
      <c r="U249" s="31" t="s">
        <v>207</v>
      </c>
      <c r="V249" s="32" t="s">
        <v>1409</v>
      </c>
      <c r="W249" s="31" t="s">
        <v>684</v>
      </c>
      <c r="X249" s="33">
        <v>43500</v>
      </c>
      <c r="Y249" s="18">
        <f t="shared" ca="1" si="4"/>
        <v>6</v>
      </c>
    </row>
    <row r="250" spans="1:25" x14ac:dyDescent="0.3">
      <c r="A250" s="26" t="s">
        <v>208</v>
      </c>
      <c r="B250" s="26" t="s">
        <v>676</v>
      </c>
      <c r="C250" s="27">
        <v>19889</v>
      </c>
      <c r="D250" s="34">
        <v>57130</v>
      </c>
      <c r="K250" s="28"/>
      <c r="M250" s="38">
        <v>41278673946</v>
      </c>
      <c r="N250" s="30" t="s">
        <v>942</v>
      </c>
      <c r="O250" s="18" t="s">
        <v>1393</v>
      </c>
      <c r="P250" s="36">
        <v>38939</v>
      </c>
      <c r="Q250" s="31" t="s">
        <v>1396</v>
      </c>
      <c r="R250" s="19"/>
      <c r="S250" s="19"/>
      <c r="T250" s="38">
        <v>41278673946</v>
      </c>
      <c r="U250" s="31" t="s">
        <v>208</v>
      </c>
      <c r="V250" s="32" t="s">
        <v>1412</v>
      </c>
      <c r="W250" s="31" t="s">
        <v>676</v>
      </c>
      <c r="X250" s="33">
        <v>45485</v>
      </c>
      <c r="Y250" s="18">
        <f t="shared" ca="1" si="4"/>
        <v>0</v>
      </c>
    </row>
    <row r="251" spans="1:25" x14ac:dyDescent="0.3">
      <c r="A251" s="26" t="s">
        <v>209</v>
      </c>
      <c r="B251" s="26" t="s">
        <v>687</v>
      </c>
      <c r="C251" s="27">
        <v>18895</v>
      </c>
      <c r="D251" s="34">
        <v>42607</v>
      </c>
      <c r="K251" s="28"/>
      <c r="M251" s="37">
        <v>39127474303</v>
      </c>
      <c r="N251" s="30" t="s">
        <v>943</v>
      </c>
      <c r="O251" s="18" t="s">
        <v>1394</v>
      </c>
      <c r="P251" s="36">
        <v>21488</v>
      </c>
      <c r="Q251" s="31" t="s">
        <v>1398</v>
      </c>
      <c r="R251" s="19"/>
      <c r="S251" s="19"/>
      <c r="T251" s="37">
        <v>39127474303</v>
      </c>
      <c r="U251" s="31" t="s">
        <v>209</v>
      </c>
      <c r="V251" s="32" t="s">
        <v>1408</v>
      </c>
      <c r="W251" s="31" t="s">
        <v>687</v>
      </c>
      <c r="X251" s="33">
        <v>40191</v>
      </c>
      <c r="Y251" s="18">
        <f t="shared" ca="1" si="4"/>
        <v>15</v>
      </c>
    </row>
    <row r="252" spans="1:25" x14ac:dyDescent="0.3">
      <c r="A252" s="26" t="s">
        <v>210</v>
      </c>
      <c r="B252" s="26" t="s">
        <v>676</v>
      </c>
      <c r="C252" s="27">
        <v>12547</v>
      </c>
      <c r="D252" s="34">
        <v>66140</v>
      </c>
      <c r="K252" s="28"/>
      <c r="M252" s="38">
        <v>51364232460</v>
      </c>
      <c r="N252" s="30" t="s">
        <v>944</v>
      </c>
      <c r="O252" s="18" t="s">
        <v>1393</v>
      </c>
      <c r="P252" s="36">
        <v>50351</v>
      </c>
      <c r="Q252" s="31" t="s">
        <v>1398</v>
      </c>
      <c r="R252" s="19"/>
      <c r="S252" s="19"/>
      <c r="T252" s="38">
        <v>51364232460</v>
      </c>
      <c r="U252" s="31" t="s">
        <v>210</v>
      </c>
      <c r="V252" s="32" t="s">
        <v>1408</v>
      </c>
      <c r="W252" s="31" t="s">
        <v>676</v>
      </c>
      <c r="X252" s="33">
        <v>44532</v>
      </c>
      <c r="Y252" s="18">
        <f t="shared" ca="1" si="4"/>
        <v>3</v>
      </c>
    </row>
    <row r="253" spans="1:25" x14ac:dyDescent="0.3">
      <c r="A253" s="26" t="s">
        <v>211</v>
      </c>
      <c r="B253" s="26" t="s">
        <v>681</v>
      </c>
      <c r="C253" s="27">
        <v>14692</v>
      </c>
      <c r="D253" s="34">
        <v>27935</v>
      </c>
      <c r="K253" s="28"/>
      <c r="M253" s="38">
        <v>63088128943</v>
      </c>
      <c r="N253" s="30" t="s">
        <v>945</v>
      </c>
      <c r="O253" s="18"/>
      <c r="P253" s="36">
        <v>55548</v>
      </c>
      <c r="Q253" s="31" t="s">
        <v>1397</v>
      </c>
      <c r="R253" s="19"/>
      <c r="S253" s="19"/>
      <c r="T253" s="38">
        <v>63088128943</v>
      </c>
      <c r="U253" s="31" t="s">
        <v>211</v>
      </c>
      <c r="V253" s="32" t="s">
        <v>27</v>
      </c>
      <c r="W253" s="31" t="s">
        <v>681</v>
      </c>
      <c r="X253" s="33">
        <v>43506</v>
      </c>
      <c r="Y253" s="18">
        <f t="shared" ca="1" si="4"/>
        <v>6</v>
      </c>
    </row>
    <row r="254" spans="1:25" x14ac:dyDescent="0.3">
      <c r="A254" s="26" t="s">
        <v>212</v>
      </c>
      <c r="B254" s="26" t="s">
        <v>676</v>
      </c>
      <c r="C254" s="27">
        <v>19542</v>
      </c>
      <c r="D254" s="34">
        <v>43118</v>
      </c>
      <c r="K254" s="28"/>
      <c r="M254" s="37">
        <v>25953855869</v>
      </c>
      <c r="N254" s="30" t="s">
        <v>946</v>
      </c>
      <c r="O254" s="18"/>
      <c r="P254" s="36">
        <v>33575</v>
      </c>
      <c r="Q254" s="31" t="s">
        <v>1397</v>
      </c>
      <c r="R254" s="19"/>
      <c r="S254" s="19"/>
      <c r="T254" s="37">
        <v>25953855869</v>
      </c>
      <c r="U254" s="31" t="s">
        <v>212</v>
      </c>
      <c r="V254" s="32" t="s">
        <v>1408</v>
      </c>
      <c r="W254" s="31" t="s">
        <v>676</v>
      </c>
      <c r="X254" s="33">
        <v>40729</v>
      </c>
      <c r="Y254" s="18">
        <f t="shared" ca="1" si="4"/>
        <v>13</v>
      </c>
    </row>
    <row r="255" spans="1:25" x14ac:dyDescent="0.3">
      <c r="A255" s="26" t="s">
        <v>213</v>
      </c>
      <c r="B255" s="26" t="s">
        <v>681</v>
      </c>
      <c r="C255" s="27">
        <v>16946</v>
      </c>
      <c r="D255" s="34">
        <v>21576</v>
      </c>
      <c r="K255" s="28"/>
      <c r="M255" s="37">
        <v>23355778081</v>
      </c>
      <c r="N255" s="30" t="s">
        <v>947</v>
      </c>
      <c r="O255" s="18" t="s">
        <v>1392</v>
      </c>
      <c r="P255" s="36">
        <v>39198</v>
      </c>
      <c r="Q255" s="31" t="s">
        <v>1398</v>
      </c>
      <c r="R255" s="19"/>
      <c r="S255" s="19"/>
      <c r="T255" s="37">
        <v>23355778081</v>
      </c>
      <c r="U255" s="31" t="s">
        <v>213</v>
      </c>
      <c r="V255" s="32" t="s">
        <v>27</v>
      </c>
      <c r="W255" s="31" t="s">
        <v>681</v>
      </c>
      <c r="X255" s="33">
        <v>44887</v>
      </c>
      <c r="Y255" s="18">
        <f t="shared" ca="1" si="4"/>
        <v>2</v>
      </c>
    </row>
    <row r="256" spans="1:25" x14ac:dyDescent="0.3">
      <c r="A256" s="26" t="s">
        <v>214</v>
      </c>
      <c r="B256" s="26" t="s">
        <v>676</v>
      </c>
      <c r="C256" s="27">
        <v>12599</v>
      </c>
      <c r="D256" s="34">
        <v>64233</v>
      </c>
      <c r="K256" s="28"/>
      <c r="M256" s="38">
        <v>74597654815</v>
      </c>
      <c r="N256" s="30" t="s">
        <v>948</v>
      </c>
      <c r="O256" s="18" t="s">
        <v>1392</v>
      </c>
      <c r="P256" s="36">
        <v>39804</v>
      </c>
      <c r="Q256" s="31" t="s">
        <v>1396</v>
      </c>
      <c r="R256" s="19"/>
      <c r="S256" s="19"/>
      <c r="T256" s="38">
        <v>74597654815</v>
      </c>
      <c r="U256" s="31" t="s">
        <v>214</v>
      </c>
      <c r="V256" s="32" t="s">
        <v>1408</v>
      </c>
      <c r="W256" s="31" t="s">
        <v>676</v>
      </c>
      <c r="X256" s="33">
        <v>42428</v>
      </c>
      <c r="Y256" s="18">
        <f t="shared" ca="1" si="4"/>
        <v>9</v>
      </c>
    </row>
    <row r="257" spans="1:25" x14ac:dyDescent="0.3">
      <c r="A257" s="26" t="s">
        <v>215</v>
      </c>
      <c r="B257" s="26" t="s">
        <v>676</v>
      </c>
      <c r="C257" s="27">
        <v>19437</v>
      </c>
      <c r="D257" s="34">
        <v>61445</v>
      </c>
      <c r="K257" s="28"/>
      <c r="M257" s="38">
        <v>14099217134</v>
      </c>
      <c r="N257" s="30" t="s">
        <v>949</v>
      </c>
      <c r="O257" s="18" t="s">
        <v>1392</v>
      </c>
      <c r="P257" s="36">
        <v>30859</v>
      </c>
      <c r="Q257" s="31" t="s">
        <v>1396</v>
      </c>
      <c r="R257" s="19"/>
      <c r="S257" s="19"/>
      <c r="T257" s="38">
        <v>14099217134</v>
      </c>
      <c r="U257" s="31" t="s">
        <v>215</v>
      </c>
      <c r="V257" s="32" t="s">
        <v>1412</v>
      </c>
      <c r="W257" s="31" t="s">
        <v>676</v>
      </c>
      <c r="X257" s="33">
        <v>44388</v>
      </c>
      <c r="Y257" s="18">
        <f t="shared" ca="1" si="4"/>
        <v>3</v>
      </c>
    </row>
    <row r="258" spans="1:25" x14ac:dyDescent="0.3">
      <c r="A258" s="26" t="s">
        <v>216</v>
      </c>
      <c r="B258" s="26" t="s">
        <v>682</v>
      </c>
      <c r="C258" s="27">
        <v>17046</v>
      </c>
      <c r="D258" s="34">
        <v>52713</v>
      </c>
      <c r="K258" s="28"/>
      <c r="M258" s="38">
        <v>79138518303</v>
      </c>
      <c r="N258" s="30" t="s">
        <v>950</v>
      </c>
      <c r="O258" s="18" t="s">
        <v>1392</v>
      </c>
      <c r="P258" s="36">
        <v>36508</v>
      </c>
      <c r="Q258" s="31" t="s">
        <v>1398</v>
      </c>
      <c r="R258" s="19"/>
      <c r="S258" s="19"/>
      <c r="T258" s="38">
        <v>79138518303</v>
      </c>
      <c r="U258" s="31" t="s">
        <v>216</v>
      </c>
      <c r="V258" s="32" t="s">
        <v>1411</v>
      </c>
      <c r="W258" s="31" t="s">
        <v>682</v>
      </c>
      <c r="X258" s="33">
        <v>41989</v>
      </c>
      <c r="Y258" s="18">
        <f t="shared" ref="Y258:Y321" ca="1" si="5">DATEDIF(X258,TODAY(),"Y")</f>
        <v>10</v>
      </c>
    </row>
    <row r="259" spans="1:25" x14ac:dyDescent="0.3">
      <c r="A259" s="26" t="s">
        <v>217</v>
      </c>
      <c r="B259" s="26" t="s">
        <v>678</v>
      </c>
      <c r="C259" s="27">
        <v>13550</v>
      </c>
      <c r="D259" s="34">
        <v>19446</v>
      </c>
      <c r="K259" s="28"/>
      <c r="M259" s="37">
        <v>14878504935</v>
      </c>
      <c r="N259" s="30" t="s">
        <v>951</v>
      </c>
      <c r="O259" s="18" t="s">
        <v>1393</v>
      </c>
      <c r="P259" s="36">
        <v>47728</v>
      </c>
      <c r="Q259" s="31" t="s">
        <v>1396</v>
      </c>
      <c r="R259" s="19"/>
      <c r="S259" s="19"/>
      <c r="T259" s="37">
        <v>14878504935</v>
      </c>
      <c r="U259" s="31" t="s">
        <v>217</v>
      </c>
      <c r="V259" s="32" t="s">
        <v>1410</v>
      </c>
      <c r="W259" s="31" t="s">
        <v>678</v>
      </c>
      <c r="X259" s="33">
        <v>44207</v>
      </c>
      <c r="Y259" s="18">
        <f t="shared" ca="1" si="5"/>
        <v>4</v>
      </c>
    </row>
    <row r="260" spans="1:25" x14ac:dyDescent="0.3">
      <c r="A260" s="26" t="s">
        <v>218</v>
      </c>
      <c r="B260" s="26" t="s">
        <v>680</v>
      </c>
      <c r="C260" s="27">
        <v>18327</v>
      </c>
      <c r="D260" s="34">
        <v>23478</v>
      </c>
      <c r="K260" s="28"/>
      <c r="M260" s="38">
        <v>99223657886</v>
      </c>
      <c r="N260" s="30" t="s">
        <v>952</v>
      </c>
      <c r="O260" s="18"/>
      <c r="P260" s="36">
        <v>38747</v>
      </c>
      <c r="Q260" s="31" t="s">
        <v>1397</v>
      </c>
      <c r="R260" s="19"/>
      <c r="S260" s="19"/>
      <c r="T260" s="38">
        <v>99223657886</v>
      </c>
      <c r="U260" s="31" t="s">
        <v>218</v>
      </c>
      <c r="V260" s="32" t="s">
        <v>1412</v>
      </c>
      <c r="W260" s="31" t="s">
        <v>680</v>
      </c>
      <c r="X260" s="33">
        <v>40280</v>
      </c>
      <c r="Y260" s="18">
        <f t="shared" ca="1" si="5"/>
        <v>15</v>
      </c>
    </row>
    <row r="261" spans="1:25" x14ac:dyDescent="0.3">
      <c r="A261" s="26" t="s">
        <v>219</v>
      </c>
      <c r="B261" s="26" t="s">
        <v>683</v>
      </c>
      <c r="C261" s="27">
        <v>10836</v>
      </c>
      <c r="D261" s="34">
        <v>47125</v>
      </c>
      <c r="K261" s="28"/>
      <c r="M261" s="38">
        <v>26800449306</v>
      </c>
      <c r="N261" s="30" t="s">
        <v>953</v>
      </c>
      <c r="O261" s="18" t="s">
        <v>1393</v>
      </c>
      <c r="P261" s="36">
        <v>67147</v>
      </c>
      <c r="Q261" s="31" t="s">
        <v>1396</v>
      </c>
      <c r="R261" s="19"/>
      <c r="S261" s="19"/>
      <c r="T261" s="38">
        <v>26800449306</v>
      </c>
      <c r="U261" s="31" t="s">
        <v>219</v>
      </c>
      <c r="V261" s="32" t="s">
        <v>1410</v>
      </c>
      <c r="W261" s="31" t="s">
        <v>683</v>
      </c>
      <c r="X261" s="33">
        <v>45232</v>
      </c>
      <c r="Y261" s="18">
        <f t="shared" ca="1" si="5"/>
        <v>1</v>
      </c>
    </row>
    <row r="262" spans="1:25" x14ac:dyDescent="0.3">
      <c r="A262" s="26" t="s">
        <v>220</v>
      </c>
      <c r="B262" s="26" t="s">
        <v>684</v>
      </c>
      <c r="C262" s="27">
        <v>17149</v>
      </c>
      <c r="D262" s="34">
        <v>36941</v>
      </c>
      <c r="K262" s="28"/>
      <c r="M262" s="38">
        <v>68736611761</v>
      </c>
      <c r="N262" s="30" t="s">
        <v>954</v>
      </c>
      <c r="O262" s="18" t="s">
        <v>1392</v>
      </c>
      <c r="P262" s="36">
        <v>49524</v>
      </c>
      <c r="Q262" s="31" t="s">
        <v>1396</v>
      </c>
      <c r="R262" s="19"/>
      <c r="S262" s="19"/>
      <c r="T262" s="38">
        <v>68736611761</v>
      </c>
      <c r="U262" s="31" t="s">
        <v>220</v>
      </c>
      <c r="V262" s="32" t="s">
        <v>1409</v>
      </c>
      <c r="W262" s="31" t="s">
        <v>684</v>
      </c>
      <c r="X262" s="33">
        <v>41219</v>
      </c>
      <c r="Y262" s="18">
        <f t="shared" ca="1" si="5"/>
        <v>12</v>
      </c>
    </row>
    <row r="263" spans="1:25" x14ac:dyDescent="0.3">
      <c r="A263" s="26" t="s">
        <v>221</v>
      </c>
      <c r="B263" s="26" t="s">
        <v>687</v>
      </c>
      <c r="C263" s="27">
        <v>11760</v>
      </c>
      <c r="D263" s="34">
        <v>27901</v>
      </c>
      <c r="K263" s="28"/>
      <c r="M263" s="38">
        <v>31991510222</v>
      </c>
      <c r="N263" s="30" t="s">
        <v>955</v>
      </c>
      <c r="O263" s="18"/>
      <c r="P263" s="36">
        <v>28060</v>
      </c>
      <c r="Q263" s="31" t="s">
        <v>1397</v>
      </c>
      <c r="R263" s="19"/>
      <c r="S263" s="19"/>
      <c r="T263" s="38">
        <v>31991510222</v>
      </c>
      <c r="U263" s="31" t="s">
        <v>221</v>
      </c>
      <c r="V263" s="32" t="s">
        <v>27</v>
      </c>
      <c r="W263" s="31" t="s">
        <v>687</v>
      </c>
      <c r="X263" s="33">
        <v>42385</v>
      </c>
      <c r="Y263" s="18">
        <f t="shared" ca="1" si="5"/>
        <v>9</v>
      </c>
    </row>
    <row r="264" spans="1:25" x14ac:dyDescent="0.3">
      <c r="A264" s="26" t="s">
        <v>222</v>
      </c>
      <c r="B264" s="26" t="s">
        <v>676</v>
      </c>
      <c r="C264" s="27">
        <v>18372</v>
      </c>
      <c r="D264" s="34">
        <v>33703</v>
      </c>
      <c r="K264" s="28"/>
      <c r="M264" s="38">
        <v>96354471540</v>
      </c>
      <c r="N264" s="30" t="s">
        <v>956</v>
      </c>
      <c r="O264" s="18"/>
      <c r="P264" s="36">
        <v>70269</v>
      </c>
      <c r="Q264" s="31" t="s">
        <v>1399</v>
      </c>
      <c r="R264" s="19"/>
      <c r="S264" s="19"/>
      <c r="T264" s="38">
        <v>96354471540</v>
      </c>
      <c r="U264" s="31" t="s">
        <v>222</v>
      </c>
      <c r="V264" s="32" t="s">
        <v>1408</v>
      </c>
      <c r="W264" s="31" t="s">
        <v>676</v>
      </c>
      <c r="X264" s="33">
        <v>42551</v>
      </c>
      <c r="Y264" s="18">
        <f t="shared" ca="1" si="5"/>
        <v>8</v>
      </c>
    </row>
    <row r="265" spans="1:25" x14ac:dyDescent="0.3">
      <c r="A265" s="26" t="s">
        <v>223</v>
      </c>
      <c r="B265" s="26" t="s">
        <v>677</v>
      </c>
      <c r="C265" s="27">
        <v>14177</v>
      </c>
      <c r="D265" s="34">
        <v>53194</v>
      </c>
      <c r="K265" s="28"/>
      <c r="M265" s="37">
        <v>89912219358</v>
      </c>
      <c r="N265" s="30" t="s">
        <v>957</v>
      </c>
      <c r="O265" s="18" t="s">
        <v>1393</v>
      </c>
      <c r="P265" s="36">
        <v>60991</v>
      </c>
      <c r="Q265" s="31" t="s">
        <v>1396</v>
      </c>
      <c r="R265" s="19"/>
      <c r="S265" s="19"/>
      <c r="T265" s="37">
        <v>89912219358</v>
      </c>
      <c r="U265" s="31" t="s">
        <v>223</v>
      </c>
      <c r="V265" s="32" t="s">
        <v>1409</v>
      </c>
      <c r="W265" s="31" t="s">
        <v>677</v>
      </c>
      <c r="X265" s="33">
        <v>42095</v>
      </c>
      <c r="Y265" s="18">
        <f t="shared" ca="1" si="5"/>
        <v>10</v>
      </c>
    </row>
    <row r="266" spans="1:25" x14ac:dyDescent="0.3">
      <c r="A266" s="26" t="s">
        <v>224</v>
      </c>
      <c r="B266" s="26" t="s">
        <v>680</v>
      </c>
      <c r="C266" s="27">
        <v>15552</v>
      </c>
      <c r="D266" s="34">
        <v>46922</v>
      </c>
      <c r="K266" s="28"/>
      <c r="M266" s="37">
        <v>85306769015</v>
      </c>
      <c r="N266" s="30" t="s">
        <v>958</v>
      </c>
      <c r="O266" s="18"/>
      <c r="P266" s="36">
        <v>71307</v>
      </c>
      <c r="Q266" s="31" t="s">
        <v>1397</v>
      </c>
      <c r="R266" s="19"/>
      <c r="S266" s="19"/>
      <c r="T266" s="37">
        <v>85306769015</v>
      </c>
      <c r="U266" s="31" t="s">
        <v>224</v>
      </c>
      <c r="V266" s="32" t="s">
        <v>27</v>
      </c>
      <c r="W266" s="31" t="s">
        <v>680</v>
      </c>
      <c r="X266" s="33">
        <v>42186</v>
      </c>
      <c r="Y266" s="18">
        <f t="shared" ca="1" si="5"/>
        <v>9</v>
      </c>
    </row>
    <row r="267" spans="1:25" x14ac:dyDescent="0.3">
      <c r="A267" s="26" t="s">
        <v>225</v>
      </c>
      <c r="B267" s="26" t="s">
        <v>680</v>
      </c>
      <c r="C267" s="27">
        <v>10334</v>
      </c>
      <c r="D267" s="34">
        <v>68478</v>
      </c>
      <c r="K267" s="28"/>
      <c r="M267" s="38">
        <v>19466401450</v>
      </c>
      <c r="N267" s="30" t="s">
        <v>959</v>
      </c>
      <c r="O267" s="18" t="s">
        <v>1392</v>
      </c>
      <c r="P267" s="36">
        <v>56603</v>
      </c>
      <c r="Q267" s="31" t="s">
        <v>1398</v>
      </c>
      <c r="R267" s="19"/>
      <c r="S267" s="19"/>
      <c r="T267" s="38">
        <v>19466401450</v>
      </c>
      <c r="U267" s="31" t="s">
        <v>225</v>
      </c>
      <c r="V267" s="32" t="s">
        <v>1412</v>
      </c>
      <c r="W267" s="31" t="s">
        <v>680</v>
      </c>
      <c r="X267" s="33">
        <v>41289</v>
      </c>
      <c r="Y267" s="18">
        <f t="shared" ca="1" si="5"/>
        <v>12</v>
      </c>
    </row>
    <row r="268" spans="1:25" x14ac:dyDescent="0.3">
      <c r="A268" s="26" t="s">
        <v>226</v>
      </c>
      <c r="B268" s="26" t="s">
        <v>681</v>
      </c>
      <c r="C268" s="27">
        <v>14992</v>
      </c>
      <c r="D268" s="34">
        <v>39386</v>
      </c>
      <c r="K268" s="28"/>
      <c r="M268" s="38">
        <v>61788596773</v>
      </c>
      <c r="N268" s="30" t="s">
        <v>960</v>
      </c>
      <c r="O268" s="18"/>
      <c r="P268" s="36">
        <v>34873</v>
      </c>
      <c r="Q268" s="31" t="s">
        <v>1397</v>
      </c>
      <c r="R268" s="19"/>
      <c r="S268" s="19"/>
      <c r="T268" s="38">
        <v>61788596773</v>
      </c>
      <c r="U268" s="31" t="s">
        <v>226</v>
      </c>
      <c r="V268" s="32" t="s">
        <v>1409</v>
      </c>
      <c r="W268" s="31" t="s">
        <v>681</v>
      </c>
      <c r="X268" s="33">
        <v>44982</v>
      </c>
      <c r="Y268" s="18">
        <f t="shared" ca="1" si="5"/>
        <v>2</v>
      </c>
    </row>
    <row r="269" spans="1:25" x14ac:dyDescent="0.3">
      <c r="A269" s="26" t="s">
        <v>227</v>
      </c>
      <c r="B269" s="26" t="s">
        <v>676</v>
      </c>
      <c r="C269" s="27">
        <v>11186</v>
      </c>
      <c r="D269" s="34">
        <v>19077</v>
      </c>
      <c r="K269" s="28"/>
      <c r="M269" s="38">
        <v>72072514830</v>
      </c>
      <c r="N269" s="30" t="s">
        <v>961</v>
      </c>
      <c r="O269" s="18"/>
      <c r="P269" s="36">
        <v>34423</v>
      </c>
      <c r="Q269" s="31" t="s">
        <v>1397</v>
      </c>
      <c r="R269" s="19"/>
      <c r="S269" s="19"/>
      <c r="T269" s="38">
        <v>72072514830</v>
      </c>
      <c r="U269" s="31" t="s">
        <v>227</v>
      </c>
      <c r="V269" s="32" t="s">
        <v>1409</v>
      </c>
      <c r="W269" s="31" t="s">
        <v>676</v>
      </c>
      <c r="X269" s="33">
        <v>42912</v>
      </c>
      <c r="Y269" s="18">
        <f t="shared" ca="1" si="5"/>
        <v>7</v>
      </c>
    </row>
    <row r="270" spans="1:25" x14ac:dyDescent="0.3">
      <c r="A270" s="26" t="s">
        <v>228</v>
      </c>
      <c r="B270" s="26" t="s">
        <v>677</v>
      </c>
      <c r="C270" s="27">
        <v>13227</v>
      </c>
      <c r="D270" s="34">
        <v>31406</v>
      </c>
      <c r="K270" s="28"/>
      <c r="M270" s="38">
        <v>53726424706</v>
      </c>
      <c r="N270" s="30" t="s">
        <v>962</v>
      </c>
      <c r="O270" s="18"/>
      <c r="P270" s="36">
        <v>54368</v>
      </c>
      <c r="Q270" s="31" t="s">
        <v>1399</v>
      </c>
      <c r="R270" s="19"/>
      <c r="S270" s="19"/>
      <c r="T270" s="38">
        <v>53726424706</v>
      </c>
      <c r="U270" s="31" t="s">
        <v>228</v>
      </c>
      <c r="V270" s="32" t="s">
        <v>1409</v>
      </c>
      <c r="W270" s="31" t="s">
        <v>677</v>
      </c>
      <c r="X270" s="33">
        <v>41290</v>
      </c>
      <c r="Y270" s="18">
        <f t="shared" ca="1" si="5"/>
        <v>12</v>
      </c>
    </row>
    <row r="271" spans="1:25" x14ac:dyDescent="0.3">
      <c r="A271" s="26" t="s">
        <v>229</v>
      </c>
      <c r="B271" s="26" t="s">
        <v>676</v>
      </c>
      <c r="C271" s="27">
        <v>19401</v>
      </c>
      <c r="D271" s="34">
        <v>27371</v>
      </c>
      <c r="K271" s="28"/>
      <c r="M271" s="38">
        <v>46770586527</v>
      </c>
      <c r="N271" s="30" t="s">
        <v>963</v>
      </c>
      <c r="O271" s="18"/>
      <c r="P271" s="36">
        <v>19938</v>
      </c>
      <c r="Q271" s="31" t="s">
        <v>1397</v>
      </c>
      <c r="R271" s="19"/>
      <c r="S271" s="19"/>
      <c r="T271" s="38">
        <v>46770586527</v>
      </c>
      <c r="U271" s="31" t="s">
        <v>229</v>
      </c>
      <c r="V271" s="32" t="s">
        <v>27</v>
      </c>
      <c r="W271" s="31" t="s">
        <v>676</v>
      </c>
      <c r="X271" s="33">
        <v>41336</v>
      </c>
      <c r="Y271" s="18">
        <f t="shared" ca="1" si="5"/>
        <v>12</v>
      </c>
    </row>
    <row r="272" spans="1:25" x14ac:dyDescent="0.3">
      <c r="A272" s="26" t="s">
        <v>230</v>
      </c>
      <c r="B272" s="26" t="s">
        <v>684</v>
      </c>
      <c r="C272" s="27">
        <v>12228</v>
      </c>
      <c r="D272" s="34">
        <v>14387</v>
      </c>
      <c r="K272" s="28"/>
      <c r="M272" s="38">
        <v>46634667869</v>
      </c>
      <c r="N272" s="30" t="s">
        <v>964</v>
      </c>
      <c r="O272" s="18" t="s">
        <v>1392</v>
      </c>
      <c r="P272" s="36">
        <v>63290</v>
      </c>
      <c r="Q272" s="31" t="s">
        <v>1396</v>
      </c>
      <c r="R272" s="19"/>
      <c r="S272" s="19"/>
      <c r="T272" s="38">
        <v>46634667869</v>
      </c>
      <c r="U272" s="31" t="s">
        <v>230</v>
      </c>
      <c r="V272" s="32" t="s">
        <v>1412</v>
      </c>
      <c r="W272" s="31" t="s">
        <v>684</v>
      </c>
      <c r="X272" s="33">
        <v>45482</v>
      </c>
      <c r="Y272" s="18">
        <f t="shared" ca="1" si="5"/>
        <v>0</v>
      </c>
    </row>
    <row r="273" spans="1:25" x14ac:dyDescent="0.3">
      <c r="A273" s="26" t="s">
        <v>231</v>
      </c>
      <c r="B273" s="26" t="s">
        <v>687</v>
      </c>
      <c r="C273" s="27">
        <v>13993</v>
      </c>
      <c r="D273" s="34">
        <v>67691</v>
      </c>
      <c r="K273" s="28"/>
      <c r="M273" s="38">
        <v>41606398975</v>
      </c>
      <c r="N273" s="30" t="s">
        <v>965</v>
      </c>
      <c r="O273" s="18" t="s">
        <v>1394</v>
      </c>
      <c r="P273" s="36">
        <v>47512</v>
      </c>
      <c r="Q273" s="31" t="s">
        <v>1396</v>
      </c>
      <c r="R273" s="19"/>
      <c r="S273" s="19"/>
      <c r="T273" s="38">
        <v>41606398975</v>
      </c>
      <c r="U273" s="31" t="s">
        <v>231</v>
      </c>
      <c r="V273" s="32" t="s">
        <v>1409</v>
      </c>
      <c r="W273" s="31" t="s">
        <v>687</v>
      </c>
      <c r="X273" s="33">
        <v>41628</v>
      </c>
      <c r="Y273" s="18">
        <f t="shared" ca="1" si="5"/>
        <v>11</v>
      </c>
    </row>
    <row r="274" spans="1:25" x14ac:dyDescent="0.3">
      <c r="A274" s="26" t="s">
        <v>232</v>
      </c>
      <c r="B274" s="26" t="s">
        <v>678</v>
      </c>
      <c r="C274" s="27">
        <v>15991</v>
      </c>
      <c r="D274" s="34">
        <v>48419</v>
      </c>
      <c r="K274" s="28"/>
      <c r="M274" s="38">
        <v>66655791101</v>
      </c>
      <c r="N274" s="30" t="s">
        <v>966</v>
      </c>
      <c r="O274" s="18" t="s">
        <v>1393</v>
      </c>
      <c r="P274" s="36">
        <v>15248</v>
      </c>
      <c r="Q274" s="31" t="s">
        <v>1396</v>
      </c>
      <c r="R274" s="19"/>
      <c r="S274" s="19"/>
      <c r="T274" s="38">
        <v>66655791101</v>
      </c>
      <c r="U274" s="31" t="s">
        <v>232</v>
      </c>
      <c r="V274" s="32" t="s">
        <v>1409</v>
      </c>
      <c r="W274" s="31" t="s">
        <v>678</v>
      </c>
      <c r="X274" s="33">
        <v>42179</v>
      </c>
      <c r="Y274" s="18">
        <f t="shared" ca="1" si="5"/>
        <v>9</v>
      </c>
    </row>
    <row r="275" spans="1:25" x14ac:dyDescent="0.3">
      <c r="A275" s="26" t="s">
        <v>233</v>
      </c>
      <c r="B275" s="26" t="s">
        <v>680</v>
      </c>
      <c r="C275" s="27">
        <v>14266</v>
      </c>
      <c r="D275" s="34">
        <v>37805</v>
      </c>
      <c r="K275" s="28"/>
      <c r="M275" s="38">
        <v>23869256572</v>
      </c>
      <c r="N275" s="30" t="s">
        <v>967</v>
      </c>
      <c r="O275" s="18" t="s">
        <v>1392</v>
      </c>
      <c r="P275" s="36">
        <v>58625</v>
      </c>
      <c r="Q275" s="31" t="s">
        <v>1396</v>
      </c>
      <c r="R275" s="19"/>
      <c r="S275" s="19"/>
      <c r="T275" s="38">
        <v>23869256572</v>
      </c>
      <c r="U275" s="31" t="s">
        <v>233</v>
      </c>
      <c r="V275" s="32" t="s">
        <v>1408</v>
      </c>
      <c r="W275" s="31" t="s">
        <v>680</v>
      </c>
      <c r="X275" s="33">
        <v>40531</v>
      </c>
      <c r="Y275" s="18">
        <f t="shared" ca="1" si="5"/>
        <v>14</v>
      </c>
    </row>
    <row r="276" spans="1:25" x14ac:dyDescent="0.3">
      <c r="A276" s="26" t="s">
        <v>234</v>
      </c>
      <c r="B276" s="26" t="s">
        <v>676</v>
      </c>
      <c r="C276" s="27">
        <v>15988</v>
      </c>
      <c r="D276" s="34">
        <v>20862</v>
      </c>
      <c r="K276" s="28"/>
      <c r="M276" s="38">
        <v>49649268949</v>
      </c>
      <c r="N276" s="30" t="s">
        <v>968</v>
      </c>
      <c r="O276" s="18" t="s">
        <v>1393</v>
      </c>
      <c r="P276" s="36">
        <v>22408</v>
      </c>
      <c r="Q276" s="31" t="s">
        <v>1398</v>
      </c>
      <c r="R276" s="19"/>
      <c r="S276" s="19"/>
      <c r="T276" s="38">
        <v>49649268949</v>
      </c>
      <c r="U276" s="31" t="s">
        <v>234</v>
      </c>
      <c r="V276" s="32" t="s">
        <v>1408</v>
      </c>
      <c r="W276" s="31" t="s">
        <v>676</v>
      </c>
      <c r="X276" s="33">
        <v>40415</v>
      </c>
      <c r="Y276" s="18">
        <f t="shared" ca="1" si="5"/>
        <v>14</v>
      </c>
    </row>
    <row r="277" spans="1:25" x14ac:dyDescent="0.3">
      <c r="A277" s="26" t="s">
        <v>235</v>
      </c>
      <c r="B277" s="26" t="s">
        <v>678</v>
      </c>
      <c r="C277" s="27">
        <v>14300</v>
      </c>
      <c r="D277" s="34">
        <v>48884</v>
      </c>
      <c r="K277" s="28"/>
      <c r="M277" s="38">
        <v>26910730685</v>
      </c>
      <c r="N277" s="30" t="s">
        <v>969</v>
      </c>
      <c r="O277" s="18"/>
      <c r="P277" s="36">
        <v>52299</v>
      </c>
      <c r="Q277" s="31" t="s">
        <v>1397</v>
      </c>
      <c r="R277" s="19"/>
      <c r="S277" s="19"/>
      <c r="T277" s="38">
        <v>26910730685</v>
      </c>
      <c r="U277" s="31" t="s">
        <v>235</v>
      </c>
      <c r="V277" s="32" t="s">
        <v>1411</v>
      </c>
      <c r="W277" s="31" t="s">
        <v>678</v>
      </c>
      <c r="X277" s="33">
        <v>40657</v>
      </c>
      <c r="Y277" s="18">
        <f t="shared" ca="1" si="5"/>
        <v>14</v>
      </c>
    </row>
    <row r="278" spans="1:25" x14ac:dyDescent="0.3">
      <c r="A278" s="26" t="s">
        <v>236</v>
      </c>
      <c r="B278" s="26" t="s">
        <v>690</v>
      </c>
      <c r="C278" s="27">
        <v>10291</v>
      </c>
      <c r="D278" s="34">
        <v>53930</v>
      </c>
      <c r="K278" s="28"/>
      <c r="M278" s="38">
        <v>90629750776</v>
      </c>
      <c r="N278" s="30" t="s">
        <v>970</v>
      </c>
      <c r="O278" s="18"/>
      <c r="P278" s="36">
        <v>43729</v>
      </c>
      <c r="Q278" s="31" t="s">
        <v>1397</v>
      </c>
      <c r="R278" s="19"/>
      <c r="S278" s="19"/>
      <c r="T278" s="38">
        <v>90629750776</v>
      </c>
      <c r="U278" s="31" t="s">
        <v>236</v>
      </c>
      <c r="V278" s="32" t="s">
        <v>1408</v>
      </c>
      <c r="W278" s="31" t="s">
        <v>690</v>
      </c>
      <c r="X278" s="33">
        <v>43384</v>
      </c>
      <c r="Y278" s="18">
        <f t="shared" ca="1" si="5"/>
        <v>6</v>
      </c>
    </row>
    <row r="279" spans="1:25" x14ac:dyDescent="0.3">
      <c r="A279" s="26" t="s">
        <v>237</v>
      </c>
      <c r="B279" s="26" t="s">
        <v>687</v>
      </c>
      <c r="C279" s="27">
        <v>11166</v>
      </c>
      <c r="D279" s="34">
        <v>32597</v>
      </c>
      <c r="K279" s="28"/>
      <c r="M279" s="38">
        <v>92293463286</v>
      </c>
      <c r="N279" s="30" t="s">
        <v>971</v>
      </c>
      <c r="O279" s="18" t="s">
        <v>1394</v>
      </c>
      <c r="P279" s="36">
        <v>61517</v>
      </c>
      <c r="Q279" s="31" t="s">
        <v>1396</v>
      </c>
      <c r="R279" s="19"/>
      <c r="S279" s="19"/>
      <c r="T279" s="38">
        <v>92293463286</v>
      </c>
      <c r="U279" s="31" t="s">
        <v>237</v>
      </c>
      <c r="V279" s="32" t="s">
        <v>1410</v>
      </c>
      <c r="W279" s="31" t="s">
        <v>687</v>
      </c>
      <c r="X279" s="33">
        <v>42334</v>
      </c>
      <c r="Y279" s="18">
        <f t="shared" ca="1" si="5"/>
        <v>9</v>
      </c>
    </row>
    <row r="280" spans="1:25" x14ac:dyDescent="0.3">
      <c r="A280" s="26" t="s">
        <v>238</v>
      </c>
      <c r="B280" s="26" t="s">
        <v>677</v>
      </c>
      <c r="C280" s="27">
        <v>15424</v>
      </c>
      <c r="D280" s="34">
        <v>38056</v>
      </c>
      <c r="K280" s="28"/>
      <c r="M280" s="38">
        <v>48423055997</v>
      </c>
      <c r="N280" s="30" t="s">
        <v>972</v>
      </c>
      <c r="O280" s="18"/>
      <c r="P280" s="36">
        <v>28946</v>
      </c>
      <c r="Q280" s="31" t="s">
        <v>1397</v>
      </c>
      <c r="R280" s="19"/>
      <c r="S280" s="19"/>
      <c r="T280" s="38">
        <v>48423055997</v>
      </c>
      <c r="U280" s="31" t="s">
        <v>238</v>
      </c>
      <c r="V280" s="32" t="s">
        <v>1410</v>
      </c>
      <c r="W280" s="31" t="s">
        <v>677</v>
      </c>
      <c r="X280" s="33">
        <v>41702</v>
      </c>
      <c r="Y280" s="18">
        <f t="shared" ca="1" si="5"/>
        <v>11</v>
      </c>
    </row>
    <row r="281" spans="1:25" x14ac:dyDescent="0.3">
      <c r="A281" s="26" t="s">
        <v>239</v>
      </c>
      <c r="B281" s="26" t="s">
        <v>687</v>
      </c>
      <c r="C281" s="27">
        <v>11592</v>
      </c>
      <c r="D281" s="34">
        <v>38645</v>
      </c>
      <c r="K281" s="28"/>
      <c r="M281" s="38">
        <v>54605874632</v>
      </c>
      <c r="N281" s="30" t="s">
        <v>973</v>
      </c>
      <c r="O281" s="18" t="s">
        <v>1394</v>
      </c>
      <c r="P281" s="36">
        <v>63297</v>
      </c>
      <c r="Q281" s="31" t="s">
        <v>1396</v>
      </c>
      <c r="R281" s="19"/>
      <c r="S281" s="19"/>
      <c r="T281" s="38">
        <v>54605874632</v>
      </c>
      <c r="U281" s="31" t="s">
        <v>239</v>
      </c>
      <c r="V281" s="32" t="s">
        <v>1408</v>
      </c>
      <c r="W281" s="31" t="s">
        <v>687</v>
      </c>
      <c r="X281" s="33">
        <v>43697</v>
      </c>
      <c r="Y281" s="18">
        <f t="shared" ca="1" si="5"/>
        <v>5</v>
      </c>
    </row>
    <row r="282" spans="1:25" x14ac:dyDescent="0.3">
      <c r="A282" s="26" t="s">
        <v>240</v>
      </c>
      <c r="B282" s="26" t="s">
        <v>681</v>
      </c>
      <c r="C282" s="27">
        <v>18795</v>
      </c>
      <c r="D282" s="34">
        <v>29960</v>
      </c>
      <c r="K282" s="28"/>
      <c r="M282" s="38">
        <v>41569708085</v>
      </c>
      <c r="N282" s="30" t="s">
        <v>974</v>
      </c>
      <c r="O282" s="18" t="s">
        <v>1393</v>
      </c>
      <c r="P282" s="36">
        <v>19477</v>
      </c>
      <c r="Q282" s="31" t="s">
        <v>1396</v>
      </c>
      <c r="R282" s="19"/>
      <c r="S282" s="19"/>
      <c r="T282" s="38">
        <v>41569708085</v>
      </c>
      <c r="U282" s="31" t="s">
        <v>240</v>
      </c>
      <c r="V282" s="32" t="s">
        <v>1408</v>
      </c>
      <c r="W282" s="31" t="s">
        <v>681</v>
      </c>
      <c r="X282" s="33">
        <v>42892</v>
      </c>
      <c r="Y282" s="18">
        <f t="shared" ca="1" si="5"/>
        <v>8</v>
      </c>
    </row>
    <row r="283" spans="1:25" x14ac:dyDescent="0.3">
      <c r="A283" s="26" t="s">
        <v>241</v>
      </c>
      <c r="B283" s="26" t="s">
        <v>676</v>
      </c>
      <c r="C283" s="27">
        <v>10863</v>
      </c>
      <c r="D283" s="34">
        <v>35445</v>
      </c>
      <c r="K283" s="28"/>
      <c r="M283" s="38">
        <v>83934460408</v>
      </c>
      <c r="N283" s="30" t="s">
        <v>975</v>
      </c>
      <c r="O283" s="18" t="s">
        <v>1394</v>
      </c>
      <c r="P283" s="36">
        <v>42173</v>
      </c>
      <c r="Q283" s="31" t="s">
        <v>1396</v>
      </c>
      <c r="R283" s="19"/>
      <c r="S283" s="19"/>
      <c r="T283" s="38">
        <v>83934460408</v>
      </c>
      <c r="U283" s="31" t="s">
        <v>241</v>
      </c>
      <c r="V283" s="32" t="s">
        <v>1408</v>
      </c>
      <c r="W283" s="31" t="s">
        <v>676</v>
      </c>
      <c r="X283" s="33">
        <v>42377</v>
      </c>
      <c r="Y283" s="18">
        <f t="shared" ca="1" si="5"/>
        <v>9</v>
      </c>
    </row>
    <row r="284" spans="1:25" x14ac:dyDescent="0.3">
      <c r="A284" s="26" t="s">
        <v>242</v>
      </c>
      <c r="B284" s="26" t="s">
        <v>676</v>
      </c>
      <c r="C284" s="27">
        <v>14771</v>
      </c>
      <c r="D284" s="34">
        <v>46338</v>
      </c>
      <c r="K284" s="28"/>
      <c r="M284" s="38">
        <v>82653601203</v>
      </c>
      <c r="N284" s="30" t="s">
        <v>976</v>
      </c>
      <c r="O284" s="18" t="s">
        <v>1393</v>
      </c>
      <c r="P284" s="36">
        <v>27797</v>
      </c>
      <c r="Q284" s="31" t="s">
        <v>1398</v>
      </c>
      <c r="R284" s="19"/>
      <c r="S284" s="19"/>
      <c r="T284" s="38">
        <v>82653601203</v>
      </c>
      <c r="U284" s="31" t="s">
        <v>242</v>
      </c>
      <c r="V284" s="32" t="s">
        <v>1411</v>
      </c>
      <c r="W284" s="31" t="s">
        <v>676</v>
      </c>
      <c r="X284" s="33">
        <v>44373</v>
      </c>
      <c r="Y284" s="18">
        <f t="shared" ca="1" si="5"/>
        <v>3</v>
      </c>
    </row>
    <row r="285" spans="1:25" x14ac:dyDescent="0.3">
      <c r="A285" s="26" t="s">
        <v>243</v>
      </c>
      <c r="B285" s="26" t="s">
        <v>678</v>
      </c>
      <c r="C285" s="27">
        <v>18888</v>
      </c>
      <c r="D285" s="34">
        <v>37618</v>
      </c>
      <c r="K285" s="28"/>
      <c r="M285" s="38">
        <v>41201659923</v>
      </c>
      <c r="N285" s="30" t="s">
        <v>977</v>
      </c>
      <c r="O285" s="18" t="s">
        <v>1394</v>
      </c>
      <c r="P285" s="36">
        <v>47015</v>
      </c>
      <c r="Q285" s="31" t="s">
        <v>1396</v>
      </c>
      <c r="R285" s="19"/>
      <c r="S285" s="19"/>
      <c r="T285" s="38">
        <v>41201659923</v>
      </c>
      <c r="U285" s="31" t="s">
        <v>243</v>
      </c>
      <c r="V285" s="32" t="s">
        <v>1410</v>
      </c>
      <c r="W285" s="31" t="s">
        <v>678</v>
      </c>
      <c r="X285" s="33">
        <v>45578</v>
      </c>
      <c r="Y285" s="18">
        <f t="shared" ca="1" si="5"/>
        <v>0</v>
      </c>
    </row>
    <row r="286" spans="1:25" x14ac:dyDescent="0.3">
      <c r="A286" s="26" t="s">
        <v>244</v>
      </c>
      <c r="B286" s="26" t="s">
        <v>678</v>
      </c>
      <c r="C286" s="27">
        <v>17667</v>
      </c>
      <c r="D286" s="34">
        <v>65191</v>
      </c>
      <c r="K286" s="28"/>
      <c r="M286" s="38">
        <v>46730686600</v>
      </c>
      <c r="N286" s="30" t="s">
        <v>978</v>
      </c>
      <c r="O286" s="18"/>
      <c r="P286" s="36">
        <v>50477</v>
      </c>
      <c r="Q286" s="31" t="s">
        <v>1399</v>
      </c>
      <c r="R286" s="19"/>
      <c r="S286" s="19"/>
      <c r="T286" s="38">
        <v>46730686600</v>
      </c>
      <c r="U286" s="31" t="s">
        <v>244</v>
      </c>
      <c r="V286" s="32" t="s">
        <v>1411</v>
      </c>
      <c r="W286" s="31" t="s">
        <v>678</v>
      </c>
      <c r="X286" s="33">
        <v>40529</v>
      </c>
      <c r="Y286" s="18">
        <f t="shared" ca="1" si="5"/>
        <v>14</v>
      </c>
    </row>
    <row r="287" spans="1:25" x14ac:dyDescent="0.3">
      <c r="A287" s="26" t="s">
        <v>245</v>
      </c>
      <c r="B287" s="26" t="s">
        <v>676</v>
      </c>
      <c r="C287" s="27">
        <v>15347</v>
      </c>
      <c r="D287" s="34">
        <v>48082</v>
      </c>
      <c r="K287" s="28"/>
      <c r="M287" s="38">
        <v>96956899750</v>
      </c>
      <c r="N287" s="30" t="s">
        <v>979</v>
      </c>
      <c r="O287" s="18" t="s">
        <v>1392</v>
      </c>
      <c r="P287" s="36">
        <v>28438</v>
      </c>
      <c r="Q287" s="31" t="s">
        <v>1396</v>
      </c>
      <c r="R287" s="19"/>
      <c r="S287" s="19"/>
      <c r="T287" s="38">
        <v>96956899750</v>
      </c>
      <c r="U287" s="31" t="s">
        <v>245</v>
      </c>
      <c r="V287" s="32" t="s">
        <v>1411</v>
      </c>
      <c r="W287" s="31" t="s">
        <v>676</v>
      </c>
      <c r="X287" s="33">
        <v>42975</v>
      </c>
      <c r="Y287" s="18">
        <f t="shared" ca="1" si="5"/>
        <v>7</v>
      </c>
    </row>
    <row r="288" spans="1:25" x14ac:dyDescent="0.3">
      <c r="A288" s="26" t="s">
        <v>246</v>
      </c>
      <c r="B288" s="26" t="s">
        <v>685</v>
      </c>
      <c r="C288" s="27">
        <v>14966</v>
      </c>
      <c r="D288" s="34">
        <v>27243</v>
      </c>
      <c r="K288" s="28"/>
      <c r="M288" s="38">
        <v>36648553713</v>
      </c>
      <c r="N288" s="30" t="s">
        <v>980</v>
      </c>
      <c r="O288" s="18" t="s">
        <v>1393</v>
      </c>
      <c r="P288" s="36">
        <v>26318</v>
      </c>
      <c r="Q288" s="31" t="s">
        <v>1396</v>
      </c>
      <c r="R288" s="19"/>
      <c r="S288" s="19"/>
      <c r="T288" s="38">
        <v>36648553713</v>
      </c>
      <c r="U288" s="31" t="s">
        <v>246</v>
      </c>
      <c r="V288" s="32" t="s">
        <v>1410</v>
      </c>
      <c r="W288" s="31" t="s">
        <v>685</v>
      </c>
      <c r="X288" s="33">
        <v>45648</v>
      </c>
      <c r="Y288" s="18">
        <f t="shared" ca="1" si="5"/>
        <v>0</v>
      </c>
    </row>
    <row r="289" spans="1:25" x14ac:dyDescent="0.3">
      <c r="A289" s="26" t="s">
        <v>247</v>
      </c>
      <c r="B289" s="26" t="s">
        <v>676</v>
      </c>
      <c r="C289" s="27">
        <v>12234</v>
      </c>
      <c r="D289" s="34">
        <v>68222</v>
      </c>
      <c r="K289" s="28"/>
      <c r="M289" s="38">
        <v>63225806053</v>
      </c>
      <c r="N289" s="30" t="s">
        <v>981</v>
      </c>
      <c r="O289" s="18" t="s">
        <v>1392</v>
      </c>
      <c r="P289" s="36">
        <v>28356</v>
      </c>
      <c r="Q289" s="31" t="s">
        <v>1396</v>
      </c>
      <c r="R289" s="19"/>
      <c r="S289" s="19"/>
      <c r="T289" s="38">
        <v>63225806053</v>
      </c>
      <c r="U289" s="31" t="s">
        <v>247</v>
      </c>
      <c r="V289" s="32" t="s">
        <v>1408</v>
      </c>
      <c r="W289" s="31" t="s">
        <v>676</v>
      </c>
      <c r="X289" s="33">
        <v>42599</v>
      </c>
      <c r="Y289" s="18">
        <f t="shared" ca="1" si="5"/>
        <v>8</v>
      </c>
    </row>
    <row r="290" spans="1:25" x14ac:dyDescent="0.3">
      <c r="A290" s="26" t="s">
        <v>248</v>
      </c>
      <c r="B290" s="26" t="s">
        <v>676</v>
      </c>
      <c r="C290" s="27">
        <v>18199</v>
      </c>
      <c r="D290" s="34">
        <v>59215</v>
      </c>
      <c r="K290" s="28"/>
      <c r="M290" s="38">
        <v>78088753948</v>
      </c>
      <c r="N290" s="30" t="s">
        <v>982</v>
      </c>
      <c r="O290" s="18" t="s">
        <v>1394</v>
      </c>
      <c r="P290" s="36">
        <v>19976</v>
      </c>
      <c r="Q290" s="31" t="s">
        <v>1396</v>
      </c>
      <c r="R290" s="19"/>
      <c r="S290" s="19"/>
      <c r="T290" s="38">
        <v>78088753948</v>
      </c>
      <c r="U290" s="31" t="s">
        <v>248</v>
      </c>
      <c r="V290" s="32" t="s">
        <v>1409</v>
      </c>
      <c r="W290" s="31" t="s">
        <v>676</v>
      </c>
      <c r="X290" s="33">
        <v>45419</v>
      </c>
      <c r="Y290" s="18">
        <f t="shared" ca="1" si="5"/>
        <v>1</v>
      </c>
    </row>
    <row r="291" spans="1:25" x14ac:dyDescent="0.3">
      <c r="A291" s="26" t="s">
        <v>249</v>
      </c>
      <c r="B291" s="26" t="s">
        <v>686</v>
      </c>
      <c r="C291" s="27">
        <v>13614</v>
      </c>
      <c r="D291" s="34">
        <v>69230</v>
      </c>
      <c r="K291" s="28"/>
      <c r="M291" s="38">
        <v>55050928816</v>
      </c>
      <c r="N291" s="30" t="s">
        <v>983</v>
      </c>
      <c r="O291" s="18" t="s">
        <v>1393</v>
      </c>
      <c r="P291" s="36">
        <v>20214</v>
      </c>
      <c r="Q291" s="31" t="s">
        <v>1398</v>
      </c>
      <c r="R291" s="19"/>
      <c r="S291" s="19"/>
      <c r="T291" s="38">
        <v>55050928816</v>
      </c>
      <c r="U291" s="31" t="s">
        <v>249</v>
      </c>
      <c r="V291" s="32" t="s">
        <v>1409</v>
      </c>
      <c r="W291" s="31" t="s">
        <v>686</v>
      </c>
      <c r="X291" s="33">
        <v>40005</v>
      </c>
      <c r="Y291" s="18">
        <f t="shared" ca="1" si="5"/>
        <v>15</v>
      </c>
    </row>
    <row r="292" spans="1:25" x14ac:dyDescent="0.3">
      <c r="A292" s="26" t="s">
        <v>250</v>
      </c>
      <c r="B292" s="26" t="s">
        <v>681</v>
      </c>
      <c r="C292" s="27">
        <v>12678</v>
      </c>
      <c r="D292" s="34">
        <v>54954</v>
      </c>
      <c r="K292" s="28"/>
      <c r="M292" s="38">
        <v>85822793293</v>
      </c>
      <c r="N292" s="30" t="s">
        <v>984</v>
      </c>
      <c r="O292" s="18" t="s">
        <v>1392</v>
      </c>
      <c r="P292" s="36">
        <v>16746</v>
      </c>
      <c r="Q292" s="31" t="s">
        <v>1396</v>
      </c>
      <c r="R292" s="19"/>
      <c r="S292" s="19"/>
      <c r="T292" s="38">
        <v>85822793293</v>
      </c>
      <c r="U292" s="31" t="s">
        <v>250</v>
      </c>
      <c r="V292" s="32" t="s">
        <v>1409</v>
      </c>
      <c r="W292" s="31" t="s">
        <v>681</v>
      </c>
      <c r="X292" s="33">
        <v>45143</v>
      </c>
      <c r="Y292" s="18">
        <f t="shared" ca="1" si="5"/>
        <v>1</v>
      </c>
    </row>
    <row r="293" spans="1:25" x14ac:dyDescent="0.3">
      <c r="A293" s="26" t="s">
        <v>251</v>
      </c>
      <c r="B293" s="26" t="s">
        <v>678</v>
      </c>
      <c r="C293" s="27">
        <v>10291</v>
      </c>
      <c r="D293" s="34">
        <v>33857</v>
      </c>
      <c r="K293" s="28"/>
      <c r="M293" s="38">
        <v>90864084478</v>
      </c>
      <c r="N293" s="30" t="s">
        <v>985</v>
      </c>
      <c r="O293" s="18" t="s">
        <v>1392</v>
      </c>
      <c r="P293" s="36">
        <v>62492</v>
      </c>
      <c r="Q293" s="31" t="s">
        <v>1398</v>
      </c>
      <c r="R293" s="19"/>
      <c r="S293" s="19"/>
      <c r="T293" s="38">
        <v>90864084478</v>
      </c>
      <c r="U293" s="31" t="s">
        <v>251</v>
      </c>
      <c r="V293" s="32" t="s">
        <v>1410</v>
      </c>
      <c r="W293" s="31" t="s">
        <v>678</v>
      </c>
      <c r="X293" s="33">
        <v>43498</v>
      </c>
      <c r="Y293" s="18">
        <f t="shared" ca="1" si="5"/>
        <v>6</v>
      </c>
    </row>
    <row r="294" spans="1:25" x14ac:dyDescent="0.3">
      <c r="A294" s="26" t="s">
        <v>252</v>
      </c>
      <c r="B294" s="26" t="s">
        <v>678</v>
      </c>
      <c r="C294" s="27">
        <v>10961</v>
      </c>
      <c r="D294" s="34">
        <v>33420</v>
      </c>
      <c r="K294" s="28"/>
      <c r="M294" s="38">
        <v>47796728956</v>
      </c>
      <c r="N294" s="30" t="s">
        <v>986</v>
      </c>
      <c r="O294" s="18" t="s">
        <v>1393</v>
      </c>
      <c r="P294" s="36">
        <v>50938</v>
      </c>
      <c r="Q294" s="31" t="s">
        <v>1396</v>
      </c>
      <c r="R294" s="19"/>
      <c r="S294" s="19"/>
      <c r="T294" s="38">
        <v>47796728956</v>
      </c>
      <c r="U294" s="31" t="s">
        <v>252</v>
      </c>
      <c r="V294" s="32" t="s">
        <v>1411</v>
      </c>
      <c r="W294" s="31" t="s">
        <v>678</v>
      </c>
      <c r="X294" s="33">
        <v>41257</v>
      </c>
      <c r="Y294" s="18">
        <f t="shared" ca="1" si="5"/>
        <v>12</v>
      </c>
    </row>
    <row r="295" spans="1:25" x14ac:dyDescent="0.3">
      <c r="A295" s="26" t="s">
        <v>253</v>
      </c>
      <c r="B295" s="26" t="s">
        <v>676</v>
      </c>
      <c r="C295" s="27">
        <v>15675</v>
      </c>
      <c r="D295" s="34">
        <v>52784</v>
      </c>
      <c r="K295" s="28"/>
      <c r="M295" s="38">
        <v>33905163913</v>
      </c>
      <c r="N295" s="30" t="s">
        <v>987</v>
      </c>
      <c r="O295" s="18" t="s">
        <v>1394</v>
      </c>
      <c r="P295" s="36">
        <v>51544</v>
      </c>
      <c r="Q295" s="31" t="s">
        <v>1396</v>
      </c>
      <c r="R295" s="19"/>
      <c r="S295" s="19"/>
      <c r="T295" s="38">
        <v>33905163913</v>
      </c>
      <c r="U295" s="31" t="s">
        <v>253</v>
      </c>
      <c r="V295" s="32" t="s">
        <v>27</v>
      </c>
      <c r="W295" s="31" t="s">
        <v>676</v>
      </c>
      <c r="X295" s="33">
        <v>45609</v>
      </c>
      <c r="Y295" s="18">
        <f t="shared" ca="1" si="5"/>
        <v>0</v>
      </c>
    </row>
    <row r="296" spans="1:25" x14ac:dyDescent="0.3">
      <c r="A296" s="26" t="s">
        <v>254</v>
      </c>
      <c r="B296" s="26" t="s">
        <v>676</v>
      </c>
      <c r="C296" s="27">
        <v>11527</v>
      </c>
      <c r="D296" s="34">
        <v>19357</v>
      </c>
      <c r="K296" s="28"/>
      <c r="M296" s="38">
        <v>94720740589</v>
      </c>
      <c r="N296" s="30" t="s">
        <v>988</v>
      </c>
      <c r="O296" s="18" t="s">
        <v>1393</v>
      </c>
      <c r="P296" s="36">
        <v>48635</v>
      </c>
      <c r="Q296" s="31" t="s">
        <v>1396</v>
      </c>
      <c r="R296" s="19"/>
      <c r="S296" s="19"/>
      <c r="T296" s="38">
        <v>94720740589</v>
      </c>
      <c r="U296" s="31" t="s">
        <v>254</v>
      </c>
      <c r="V296" s="32" t="s">
        <v>1408</v>
      </c>
      <c r="W296" s="31" t="s">
        <v>676</v>
      </c>
      <c r="X296" s="33">
        <v>43890</v>
      </c>
      <c r="Y296" s="18">
        <f t="shared" ca="1" si="5"/>
        <v>5</v>
      </c>
    </row>
    <row r="297" spans="1:25" x14ac:dyDescent="0.3">
      <c r="A297" s="26" t="s">
        <v>255</v>
      </c>
      <c r="B297" s="26" t="s">
        <v>676</v>
      </c>
      <c r="C297" s="27">
        <v>18166</v>
      </c>
      <c r="D297" s="34">
        <v>61447</v>
      </c>
      <c r="K297" s="28"/>
      <c r="M297" s="38">
        <v>64413477961</v>
      </c>
      <c r="N297" s="30" t="s">
        <v>989</v>
      </c>
      <c r="O297" s="18" t="s">
        <v>1394</v>
      </c>
      <c r="P297" s="36">
        <v>61673</v>
      </c>
      <c r="Q297" s="31" t="s">
        <v>1398</v>
      </c>
      <c r="R297" s="19"/>
      <c r="S297" s="19"/>
      <c r="T297" s="38">
        <v>64413477961</v>
      </c>
      <c r="U297" s="31" t="s">
        <v>255</v>
      </c>
      <c r="V297" s="32" t="s">
        <v>1408</v>
      </c>
      <c r="W297" s="31" t="s">
        <v>676</v>
      </c>
      <c r="X297" s="33">
        <v>43265</v>
      </c>
      <c r="Y297" s="18">
        <f t="shared" ca="1" si="5"/>
        <v>6</v>
      </c>
    </row>
    <row r="298" spans="1:25" x14ac:dyDescent="0.3">
      <c r="A298" s="26" t="s">
        <v>256</v>
      </c>
      <c r="B298" s="26" t="s">
        <v>681</v>
      </c>
      <c r="C298" s="27">
        <v>15971</v>
      </c>
      <c r="D298" s="34">
        <v>46128</v>
      </c>
      <c r="K298" s="28"/>
      <c r="M298" s="38">
        <v>18613878138</v>
      </c>
      <c r="N298" s="30" t="s">
        <v>990</v>
      </c>
      <c r="O298" s="18" t="s">
        <v>1392</v>
      </c>
      <c r="P298" s="36">
        <v>38635</v>
      </c>
      <c r="Q298" s="31" t="s">
        <v>1396</v>
      </c>
      <c r="R298" s="19"/>
      <c r="S298" s="19"/>
      <c r="T298" s="38">
        <v>18613878138</v>
      </c>
      <c r="U298" s="31" t="s">
        <v>256</v>
      </c>
      <c r="V298" s="32" t="s">
        <v>1408</v>
      </c>
      <c r="W298" s="31" t="s">
        <v>681</v>
      </c>
      <c r="X298" s="33">
        <v>44252</v>
      </c>
      <c r="Y298" s="18">
        <f t="shared" ca="1" si="5"/>
        <v>4</v>
      </c>
    </row>
    <row r="299" spans="1:25" x14ac:dyDescent="0.3">
      <c r="A299" s="26" t="s">
        <v>257</v>
      </c>
      <c r="B299" s="26" t="s">
        <v>678</v>
      </c>
      <c r="C299" s="27">
        <v>18070</v>
      </c>
      <c r="D299" s="34">
        <v>14804</v>
      </c>
      <c r="K299" s="28"/>
      <c r="M299" s="38">
        <v>64586677962</v>
      </c>
      <c r="N299" s="30" t="s">
        <v>991</v>
      </c>
      <c r="O299" s="18" t="s">
        <v>1392</v>
      </c>
      <c r="P299" s="36">
        <v>57798</v>
      </c>
      <c r="Q299" s="31" t="s">
        <v>1396</v>
      </c>
      <c r="R299" s="19"/>
      <c r="S299" s="19"/>
      <c r="T299" s="38">
        <v>64586677962</v>
      </c>
      <c r="U299" s="31" t="s">
        <v>257</v>
      </c>
      <c r="V299" s="32" t="s">
        <v>1409</v>
      </c>
      <c r="W299" s="31" t="s">
        <v>678</v>
      </c>
      <c r="X299" s="33">
        <v>40506</v>
      </c>
      <c r="Y299" s="18">
        <f t="shared" ca="1" si="5"/>
        <v>14</v>
      </c>
    </row>
    <row r="300" spans="1:25" x14ac:dyDescent="0.3">
      <c r="A300" s="26" t="s">
        <v>258</v>
      </c>
      <c r="B300" s="26" t="s">
        <v>678</v>
      </c>
      <c r="C300" s="27">
        <v>18989</v>
      </c>
      <c r="D300" s="34">
        <v>56917</v>
      </c>
      <c r="K300" s="28"/>
      <c r="M300" s="38">
        <v>37379376067</v>
      </c>
      <c r="N300" s="30" t="s">
        <v>992</v>
      </c>
      <c r="O300" s="18" t="s">
        <v>1393</v>
      </c>
      <c r="P300" s="36">
        <v>38536</v>
      </c>
      <c r="Q300" s="31" t="s">
        <v>1396</v>
      </c>
      <c r="R300" s="19"/>
      <c r="S300" s="19"/>
      <c r="T300" s="38">
        <v>37379376067</v>
      </c>
      <c r="U300" s="31" t="s">
        <v>258</v>
      </c>
      <c r="V300" s="32" t="s">
        <v>1408</v>
      </c>
      <c r="W300" s="31" t="s">
        <v>678</v>
      </c>
      <c r="X300" s="33">
        <v>41668</v>
      </c>
      <c r="Y300" s="18">
        <f t="shared" ca="1" si="5"/>
        <v>11</v>
      </c>
    </row>
    <row r="301" spans="1:25" x14ac:dyDescent="0.3">
      <c r="A301" s="26" t="s">
        <v>259</v>
      </c>
      <c r="B301" s="26" t="s">
        <v>681</v>
      </c>
      <c r="C301" s="27">
        <v>19670</v>
      </c>
      <c r="D301" s="34">
        <v>21755</v>
      </c>
      <c r="K301" s="28"/>
      <c r="M301" s="38">
        <v>81134610851</v>
      </c>
      <c r="N301" s="30" t="s">
        <v>993</v>
      </c>
      <c r="O301" s="18" t="s">
        <v>1394</v>
      </c>
      <c r="P301" s="36">
        <v>64705</v>
      </c>
      <c r="Q301" s="31" t="s">
        <v>1396</v>
      </c>
      <c r="R301" s="19"/>
      <c r="S301" s="19"/>
      <c r="T301" s="38">
        <v>81134610851</v>
      </c>
      <c r="U301" s="31" t="s">
        <v>259</v>
      </c>
      <c r="V301" s="32" t="s">
        <v>1409</v>
      </c>
      <c r="W301" s="31" t="s">
        <v>681</v>
      </c>
      <c r="X301" s="33">
        <v>43449</v>
      </c>
      <c r="Y301" s="18">
        <f t="shared" ca="1" si="5"/>
        <v>6</v>
      </c>
    </row>
    <row r="302" spans="1:25" x14ac:dyDescent="0.3">
      <c r="A302" s="26" t="s">
        <v>260</v>
      </c>
      <c r="B302" s="26" t="s">
        <v>678</v>
      </c>
      <c r="C302" s="27">
        <v>19028</v>
      </c>
      <c r="D302" s="34">
        <v>50776</v>
      </c>
      <c r="K302" s="28"/>
      <c r="M302" s="38">
        <v>57719559669</v>
      </c>
      <c r="N302" s="30" t="s">
        <v>994</v>
      </c>
      <c r="O302" s="18"/>
      <c r="P302" s="36">
        <v>53285</v>
      </c>
      <c r="Q302" s="31" t="s">
        <v>1397</v>
      </c>
      <c r="R302" s="19"/>
      <c r="S302" s="19"/>
      <c r="T302" s="38">
        <v>57719559669</v>
      </c>
      <c r="U302" s="31" t="s">
        <v>260</v>
      </c>
      <c r="V302" s="32" t="s">
        <v>1408</v>
      </c>
      <c r="W302" s="31" t="s">
        <v>678</v>
      </c>
      <c r="X302" s="33">
        <v>44287</v>
      </c>
      <c r="Y302" s="18">
        <f t="shared" ca="1" si="5"/>
        <v>4</v>
      </c>
    </row>
    <row r="303" spans="1:25" x14ac:dyDescent="0.3">
      <c r="A303" s="26" t="s">
        <v>261</v>
      </c>
      <c r="B303" s="26" t="s">
        <v>680</v>
      </c>
      <c r="C303" s="27">
        <v>11041</v>
      </c>
      <c r="D303" s="34">
        <v>42455</v>
      </c>
      <c r="K303" s="28"/>
      <c r="M303" s="38">
        <v>13790248209</v>
      </c>
      <c r="N303" s="30" t="s">
        <v>995</v>
      </c>
      <c r="O303" s="18" t="s">
        <v>1394</v>
      </c>
      <c r="P303" s="36">
        <v>52133</v>
      </c>
      <c r="Q303" s="31" t="s">
        <v>1396</v>
      </c>
      <c r="R303" s="19"/>
      <c r="S303" s="19"/>
      <c r="T303" s="38">
        <v>13790248209</v>
      </c>
      <c r="U303" s="31" t="s">
        <v>261</v>
      </c>
      <c r="V303" s="32" t="s">
        <v>1408</v>
      </c>
      <c r="W303" s="31" t="s">
        <v>680</v>
      </c>
      <c r="X303" s="33">
        <v>41647</v>
      </c>
      <c r="Y303" s="18">
        <f t="shared" ca="1" si="5"/>
        <v>11</v>
      </c>
    </row>
    <row r="304" spans="1:25" x14ac:dyDescent="0.3">
      <c r="A304" s="26" t="s">
        <v>262</v>
      </c>
      <c r="B304" s="26" t="s">
        <v>687</v>
      </c>
      <c r="C304" s="27">
        <v>10586</v>
      </c>
      <c r="D304" s="34">
        <v>59725</v>
      </c>
      <c r="K304" s="28"/>
      <c r="M304" s="38">
        <v>69683472836</v>
      </c>
      <c r="N304" s="30" t="s">
        <v>996</v>
      </c>
      <c r="O304" s="18" t="s">
        <v>1392</v>
      </c>
      <c r="P304" s="36">
        <v>40507</v>
      </c>
      <c r="Q304" s="31" t="s">
        <v>1396</v>
      </c>
      <c r="R304" s="19"/>
      <c r="S304" s="19"/>
      <c r="T304" s="38">
        <v>69683472836</v>
      </c>
      <c r="U304" s="31" t="s">
        <v>262</v>
      </c>
      <c r="V304" s="32" t="s">
        <v>1410</v>
      </c>
      <c r="W304" s="31" t="s">
        <v>687</v>
      </c>
      <c r="X304" s="33">
        <v>41216</v>
      </c>
      <c r="Y304" s="18">
        <f t="shared" ca="1" si="5"/>
        <v>12</v>
      </c>
    </row>
    <row r="305" spans="1:25" x14ac:dyDescent="0.3">
      <c r="A305" s="26" t="s">
        <v>263</v>
      </c>
      <c r="B305" s="26" t="s">
        <v>676</v>
      </c>
      <c r="C305" s="27">
        <v>10559</v>
      </c>
      <c r="D305" s="34">
        <v>28103</v>
      </c>
      <c r="K305" s="28"/>
      <c r="M305" s="38">
        <v>23592441980</v>
      </c>
      <c r="N305" s="30" t="s">
        <v>997</v>
      </c>
      <c r="O305" s="18"/>
      <c r="P305" s="36">
        <v>24017</v>
      </c>
      <c r="Q305" s="31" t="s">
        <v>1397</v>
      </c>
      <c r="R305" s="19"/>
      <c r="S305" s="19"/>
      <c r="T305" s="38">
        <v>23592441980</v>
      </c>
      <c r="U305" s="31" t="s">
        <v>263</v>
      </c>
      <c r="V305" s="32" t="s">
        <v>27</v>
      </c>
      <c r="W305" s="31" t="s">
        <v>676</v>
      </c>
      <c r="X305" s="33">
        <v>44782</v>
      </c>
      <c r="Y305" s="18">
        <f t="shared" ca="1" si="5"/>
        <v>2</v>
      </c>
    </row>
    <row r="306" spans="1:25" x14ac:dyDescent="0.3">
      <c r="A306" s="26" t="s">
        <v>264</v>
      </c>
      <c r="B306" s="26" t="s">
        <v>681</v>
      </c>
      <c r="C306" s="27">
        <v>15862</v>
      </c>
      <c r="D306" s="34">
        <v>61453</v>
      </c>
      <c r="K306" s="28"/>
      <c r="M306" s="38">
        <v>35530606477</v>
      </c>
      <c r="N306" s="30" t="s">
        <v>998</v>
      </c>
      <c r="O306" s="18" t="s">
        <v>1392</v>
      </c>
      <c r="P306" s="36">
        <v>42900</v>
      </c>
      <c r="Q306" s="31" t="s">
        <v>1398</v>
      </c>
      <c r="R306" s="19"/>
      <c r="S306" s="19"/>
      <c r="T306" s="38">
        <v>35530606477</v>
      </c>
      <c r="U306" s="31" t="s">
        <v>264</v>
      </c>
      <c r="V306" s="32" t="s">
        <v>1410</v>
      </c>
      <c r="W306" s="31" t="s">
        <v>681</v>
      </c>
      <c r="X306" s="33">
        <v>41825</v>
      </c>
      <c r="Y306" s="18">
        <f t="shared" ca="1" si="5"/>
        <v>10</v>
      </c>
    </row>
    <row r="307" spans="1:25" x14ac:dyDescent="0.3">
      <c r="A307" s="26" t="s">
        <v>265</v>
      </c>
      <c r="B307" s="26" t="s">
        <v>686</v>
      </c>
      <c r="C307" s="27">
        <v>15450</v>
      </c>
      <c r="D307" s="34">
        <v>18910</v>
      </c>
      <c r="K307" s="28"/>
      <c r="M307" s="38">
        <v>57195415535</v>
      </c>
      <c r="N307" s="30" t="s">
        <v>999</v>
      </c>
      <c r="O307" s="18"/>
      <c r="P307" s="36">
        <v>39416</v>
      </c>
      <c r="Q307" s="31" t="s">
        <v>1399</v>
      </c>
      <c r="R307" s="19"/>
      <c r="S307" s="19"/>
      <c r="T307" s="38">
        <v>57195415535</v>
      </c>
      <c r="U307" s="31" t="s">
        <v>265</v>
      </c>
      <c r="V307" s="32" t="s">
        <v>1409</v>
      </c>
      <c r="W307" s="31" t="s">
        <v>686</v>
      </c>
      <c r="X307" s="33">
        <v>45444</v>
      </c>
      <c r="Y307" s="18">
        <f t="shared" ca="1" si="5"/>
        <v>1</v>
      </c>
    </row>
    <row r="308" spans="1:25" x14ac:dyDescent="0.3">
      <c r="A308" s="26" t="s">
        <v>266</v>
      </c>
      <c r="B308" s="26" t="s">
        <v>680</v>
      </c>
      <c r="C308" s="27">
        <v>10055</v>
      </c>
      <c r="D308" s="34">
        <v>40945</v>
      </c>
      <c r="K308" s="28"/>
      <c r="M308" s="38">
        <v>69031375533</v>
      </c>
      <c r="N308" s="30" t="s">
        <v>1000</v>
      </c>
      <c r="O308" s="18"/>
      <c r="P308" s="36">
        <v>28431</v>
      </c>
      <c r="Q308" s="31" t="s">
        <v>1399</v>
      </c>
      <c r="R308" s="19"/>
      <c r="S308" s="19"/>
      <c r="T308" s="38">
        <v>69031375533</v>
      </c>
      <c r="U308" s="31" t="s">
        <v>266</v>
      </c>
      <c r="V308" s="32" t="s">
        <v>1409</v>
      </c>
      <c r="W308" s="31" t="s">
        <v>680</v>
      </c>
      <c r="X308" s="33">
        <v>40670</v>
      </c>
      <c r="Y308" s="18">
        <f t="shared" ca="1" si="5"/>
        <v>14</v>
      </c>
    </row>
    <row r="309" spans="1:25" x14ac:dyDescent="0.3">
      <c r="A309" s="26" t="s">
        <v>267</v>
      </c>
      <c r="B309" s="26" t="s">
        <v>678</v>
      </c>
      <c r="C309" s="27">
        <v>12618</v>
      </c>
      <c r="D309" s="34">
        <v>26987</v>
      </c>
      <c r="K309" s="28"/>
      <c r="M309" s="38">
        <v>61657651784</v>
      </c>
      <c r="N309" s="30" t="s">
        <v>1001</v>
      </c>
      <c r="O309" s="18" t="s">
        <v>1392</v>
      </c>
      <c r="P309" s="36">
        <v>16256</v>
      </c>
      <c r="Q309" s="31" t="s">
        <v>1396</v>
      </c>
      <c r="R309" s="19"/>
      <c r="S309" s="19"/>
      <c r="T309" s="38">
        <v>61657651784</v>
      </c>
      <c r="U309" s="31" t="s">
        <v>267</v>
      </c>
      <c r="V309" s="32" t="s">
        <v>1408</v>
      </c>
      <c r="W309" s="31" t="s">
        <v>678</v>
      </c>
      <c r="X309" s="33">
        <v>40546</v>
      </c>
      <c r="Y309" s="18">
        <f t="shared" ca="1" si="5"/>
        <v>14</v>
      </c>
    </row>
    <row r="310" spans="1:25" x14ac:dyDescent="0.3">
      <c r="A310" s="26" t="s">
        <v>268</v>
      </c>
      <c r="B310" s="26" t="s">
        <v>676</v>
      </c>
      <c r="C310" s="27">
        <v>10830</v>
      </c>
      <c r="D310" s="34">
        <v>45646</v>
      </c>
      <c r="K310" s="28"/>
      <c r="M310" s="38">
        <v>44104472178</v>
      </c>
      <c r="N310" s="30" t="s">
        <v>1002</v>
      </c>
      <c r="O310" s="18"/>
      <c r="P310" s="36">
        <v>19972</v>
      </c>
      <c r="Q310" s="31" t="s">
        <v>1399</v>
      </c>
      <c r="R310" s="19"/>
      <c r="S310" s="19"/>
      <c r="T310" s="38">
        <v>44104472178</v>
      </c>
      <c r="U310" s="31" t="s">
        <v>268</v>
      </c>
      <c r="V310" s="32" t="s">
        <v>1411</v>
      </c>
      <c r="W310" s="31" t="s">
        <v>676</v>
      </c>
      <c r="X310" s="33">
        <v>44509</v>
      </c>
      <c r="Y310" s="18">
        <f t="shared" ca="1" si="5"/>
        <v>3</v>
      </c>
    </row>
    <row r="311" spans="1:25" x14ac:dyDescent="0.3">
      <c r="A311" s="26" t="s">
        <v>269</v>
      </c>
      <c r="B311" s="26" t="s">
        <v>680</v>
      </c>
      <c r="C311" s="27">
        <v>16187</v>
      </c>
      <c r="D311" s="34">
        <v>49007</v>
      </c>
      <c r="K311" s="28"/>
      <c r="M311" s="38">
        <v>35496239661</v>
      </c>
      <c r="N311" s="30" t="s">
        <v>1003</v>
      </c>
      <c r="O311" s="18" t="s">
        <v>1394</v>
      </c>
      <c r="P311" s="36">
        <v>56867</v>
      </c>
      <c r="Q311" s="31" t="s">
        <v>1396</v>
      </c>
      <c r="R311" s="19"/>
      <c r="S311" s="19"/>
      <c r="T311" s="38">
        <v>35496239661</v>
      </c>
      <c r="U311" s="31" t="s">
        <v>269</v>
      </c>
      <c r="V311" s="32" t="s">
        <v>1408</v>
      </c>
      <c r="W311" s="31" t="s">
        <v>680</v>
      </c>
      <c r="X311" s="33">
        <v>42714</v>
      </c>
      <c r="Y311" s="18">
        <f t="shared" ca="1" si="5"/>
        <v>8</v>
      </c>
    </row>
    <row r="312" spans="1:25" x14ac:dyDescent="0.3">
      <c r="A312" s="26" t="s">
        <v>270</v>
      </c>
      <c r="B312" s="26" t="s">
        <v>676</v>
      </c>
      <c r="C312" s="27">
        <v>18825</v>
      </c>
      <c r="D312" s="34">
        <v>27610</v>
      </c>
      <c r="K312" s="28"/>
      <c r="M312" s="38">
        <v>13358310908</v>
      </c>
      <c r="N312" s="30" t="s">
        <v>1004</v>
      </c>
      <c r="O312" s="18"/>
      <c r="P312" s="36">
        <v>40405</v>
      </c>
      <c r="Q312" s="31" t="s">
        <v>1397</v>
      </c>
      <c r="R312" s="19"/>
      <c r="S312" s="19"/>
      <c r="T312" s="38">
        <v>13358310908</v>
      </c>
      <c r="U312" s="31" t="s">
        <v>270</v>
      </c>
      <c r="V312" s="32" t="s">
        <v>1408</v>
      </c>
      <c r="W312" s="31" t="s">
        <v>676</v>
      </c>
      <c r="X312" s="33">
        <v>43018</v>
      </c>
      <c r="Y312" s="18">
        <f t="shared" ca="1" si="5"/>
        <v>7</v>
      </c>
    </row>
    <row r="313" spans="1:25" x14ac:dyDescent="0.3">
      <c r="A313" s="26" t="s">
        <v>271</v>
      </c>
      <c r="B313" s="26" t="s">
        <v>684</v>
      </c>
      <c r="C313" s="27">
        <v>19183</v>
      </c>
      <c r="D313" s="34">
        <v>25551</v>
      </c>
      <c r="K313" s="28"/>
      <c r="M313" s="38">
        <v>28353268877</v>
      </c>
      <c r="N313" s="30" t="s">
        <v>1005</v>
      </c>
      <c r="O313" s="18" t="s">
        <v>1394</v>
      </c>
      <c r="P313" s="36">
        <v>24646</v>
      </c>
      <c r="Q313" s="31" t="s">
        <v>1396</v>
      </c>
      <c r="R313" s="19"/>
      <c r="S313" s="19"/>
      <c r="T313" s="38">
        <v>28353268877</v>
      </c>
      <c r="U313" s="31" t="s">
        <v>271</v>
      </c>
      <c r="V313" s="32" t="s">
        <v>1408</v>
      </c>
      <c r="W313" s="31" t="s">
        <v>684</v>
      </c>
      <c r="X313" s="33">
        <v>44442</v>
      </c>
      <c r="Y313" s="18">
        <f t="shared" ca="1" si="5"/>
        <v>3</v>
      </c>
    </row>
    <row r="314" spans="1:25" x14ac:dyDescent="0.3">
      <c r="A314" s="26" t="s">
        <v>272</v>
      </c>
      <c r="B314" s="26" t="s">
        <v>689</v>
      </c>
      <c r="C314" s="27">
        <v>18451</v>
      </c>
      <c r="D314" s="34">
        <v>27530</v>
      </c>
      <c r="K314" s="28"/>
      <c r="M314" s="38">
        <v>35524749550</v>
      </c>
      <c r="N314" s="30" t="s">
        <v>1006</v>
      </c>
      <c r="O314" s="18" t="s">
        <v>1392</v>
      </c>
      <c r="P314" s="36">
        <v>35627</v>
      </c>
      <c r="Q314" s="31" t="s">
        <v>1399</v>
      </c>
      <c r="R314" s="19"/>
      <c r="S314" s="19"/>
      <c r="T314" s="38">
        <v>35524749550</v>
      </c>
      <c r="U314" s="31" t="s">
        <v>272</v>
      </c>
      <c r="V314" s="32" t="s">
        <v>27</v>
      </c>
      <c r="W314" s="31" t="s">
        <v>689</v>
      </c>
      <c r="X314" s="33">
        <v>41931</v>
      </c>
      <c r="Y314" s="18">
        <f t="shared" ca="1" si="5"/>
        <v>10</v>
      </c>
    </row>
    <row r="315" spans="1:25" x14ac:dyDescent="0.3">
      <c r="A315" s="26" t="s">
        <v>273</v>
      </c>
      <c r="B315" s="26" t="s">
        <v>681</v>
      </c>
      <c r="C315" s="27">
        <v>12026</v>
      </c>
      <c r="D315" s="34">
        <v>19394</v>
      </c>
      <c r="K315" s="28"/>
      <c r="M315" s="38">
        <v>76590537125</v>
      </c>
      <c r="N315" s="30" t="s">
        <v>1007</v>
      </c>
      <c r="O315" s="18"/>
      <c r="P315" s="36">
        <v>17044</v>
      </c>
      <c r="Q315" s="31" t="s">
        <v>1397</v>
      </c>
      <c r="R315" s="19"/>
      <c r="S315" s="19"/>
      <c r="T315" s="38">
        <v>76590537125</v>
      </c>
      <c r="U315" s="31" t="s">
        <v>273</v>
      </c>
      <c r="V315" s="32" t="s">
        <v>1408</v>
      </c>
      <c r="W315" s="31" t="s">
        <v>681</v>
      </c>
      <c r="X315" s="33">
        <v>44989</v>
      </c>
      <c r="Y315" s="18">
        <f t="shared" ca="1" si="5"/>
        <v>2</v>
      </c>
    </row>
    <row r="316" spans="1:25" x14ac:dyDescent="0.3">
      <c r="A316" s="26" t="s">
        <v>274</v>
      </c>
      <c r="B316" s="26" t="s">
        <v>684</v>
      </c>
      <c r="C316" s="27">
        <v>18020</v>
      </c>
      <c r="D316" s="34">
        <v>19625</v>
      </c>
      <c r="K316" s="28"/>
      <c r="M316" s="38">
        <v>67119032019</v>
      </c>
      <c r="N316" s="30" t="s">
        <v>1008</v>
      </c>
      <c r="O316" s="18" t="s">
        <v>1394</v>
      </c>
      <c r="P316" s="36">
        <v>63793</v>
      </c>
      <c r="Q316" s="31" t="s">
        <v>1398</v>
      </c>
      <c r="R316" s="19"/>
      <c r="S316" s="19"/>
      <c r="T316" s="38">
        <v>67119032019</v>
      </c>
      <c r="U316" s="31" t="s">
        <v>274</v>
      </c>
      <c r="V316" s="32" t="s">
        <v>1409</v>
      </c>
      <c r="W316" s="31" t="s">
        <v>684</v>
      </c>
      <c r="X316" s="33">
        <v>45321</v>
      </c>
      <c r="Y316" s="18">
        <f t="shared" ca="1" si="5"/>
        <v>1</v>
      </c>
    </row>
    <row r="317" spans="1:25" x14ac:dyDescent="0.3">
      <c r="A317" s="26" t="s">
        <v>275</v>
      </c>
      <c r="B317" s="26" t="s">
        <v>676</v>
      </c>
      <c r="C317" s="27">
        <v>13731</v>
      </c>
      <c r="D317" s="34">
        <v>16258</v>
      </c>
      <c r="K317" s="28"/>
      <c r="M317" s="38">
        <v>24206534596</v>
      </c>
      <c r="N317" s="30" t="s">
        <v>1009</v>
      </c>
      <c r="O317" s="18" t="s">
        <v>1392</v>
      </c>
      <c r="P317" s="36">
        <v>59234</v>
      </c>
      <c r="Q317" s="31" t="s">
        <v>1396</v>
      </c>
      <c r="R317" s="19"/>
      <c r="S317" s="19"/>
      <c r="T317" s="38">
        <v>24206534596</v>
      </c>
      <c r="U317" s="31" t="s">
        <v>275</v>
      </c>
      <c r="V317" s="32" t="s">
        <v>1408</v>
      </c>
      <c r="W317" s="31" t="s">
        <v>676</v>
      </c>
      <c r="X317" s="33">
        <v>41166</v>
      </c>
      <c r="Y317" s="18">
        <f t="shared" ca="1" si="5"/>
        <v>12</v>
      </c>
    </row>
    <row r="318" spans="1:25" x14ac:dyDescent="0.3">
      <c r="A318" s="26" t="s">
        <v>276</v>
      </c>
      <c r="B318" s="26" t="s">
        <v>687</v>
      </c>
      <c r="C318" s="27">
        <v>13283</v>
      </c>
      <c r="D318" s="34">
        <v>60672</v>
      </c>
      <c r="K318" s="28"/>
      <c r="M318" s="38">
        <v>78482337903</v>
      </c>
      <c r="N318" s="30" t="s">
        <v>1010</v>
      </c>
      <c r="O318" s="18" t="s">
        <v>1393</v>
      </c>
      <c r="P318" s="36">
        <v>66990</v>
      </c>
      <c r="Q318" s="31" t="s">
        <v>1396</v>
      </c>
      <c r="R318" s="19"/>
      <c r="S318" s="19"/>
      <c r="T318" s="38">
        <v>78482337903</v>
      </c>
      <c r="U318" s="31" t="s">
        <v>276</v>
      </c>
      <c r="V318" s="32" t="s">
        <v>1408</v>
      </c>
      <c r="W318" s="31" t="s">
        <v>687</v>
      </c>
      <c r="X318" s="33">
        <v>41324</v>
      </c>
      <c r="Y318" s="18">
        <f t="shared" ca="1" si="5"/>
        <v>12</v>
      </c>
    </row>
    <row r="319" spans="1:25" x14ac:dyDescent="0.3">
      <c r="A319" s="26" t="s">
        <v>277</v>
      </c>
      <c r="B319" s="26" t="s">
        <v>676</v>
      </c>
      <c r="C319" s="27">
        <v>11222</v>
      </c>
      <c r="D319" s="34">
        <v>49454</v>
      </c>
      <c r="K319" s="28"/>
      <c r="M319" s="38">
        <v>98708779795</v>
      </c>
      <c r="N319" s="30" t="s">
        <v>1011</v>
      </c>
      <c r="O319" s="18" t="s">
        <v>1393</v>
      </c>
      <c r="P319" s="36">
        <v>64145</v>
      </c>
      <c r="Q319" s="31" t="s">
        <v>1396</v>
      </c>
      <c r="R319" s="19"/>
      <c r="S319" s="19"/>
      <c r="T319" s="38">
        <v>98708779795</v>
      </c>
      <c r="U319" s="31" t="s">
        <v>277</v>
      </c>
      <c r="V319" s="32" t="s">
        <v>1409</v>
      </c>
      <c r="W319" s="31" t="s">
        <v>676</v>
      </c>
      <c r="X319" s="33">
        <v>44864</v>
      </c>
      <c r="Y319" s="18">
        <f t="shared" ca="1" si="5"/>
        <v>2</v>
      </c>
    </row>
    <row r="320" spans="1:25" x14ac:dyDescent="0.3">
      <c r="A320" s="26" t="s">
        <v>278</v>
      </c>
      <c r="B320" s="26" t="s">
        <v>676</v>
      </c>
      <c r="C320" s="27">
        <v>17555</v>
      </c>
      <c r="D320" s="34">
        <v>50043</v>
      </c>
      <c r="K320" s="28"/>
      <c r="M320" s="38">
        <v>81249692193</v>
      </c>
      <c r="N320" s="30" t="s">
        <v>1012</v>
      </c>
      <c r="O320" s="18"/>
      <c r="P320" s="36">
        <v>21984</v>
      </c>
      <c r="Q320" s="31" t="s">
        <v>1397</v>
      </c>
      <c r="R320" s="19"/>
      <c r="S320" s="19"/>
      <c r="T320" s="38">
        <v>81249692193</v>
      </c>
      <c r="U320" s="31" t="s">
        <v>278</v>
      </c>
      <c r="V320" s="32" t="s">
        <v>1408</v>
      </c>
      <c r="W320" s="31" t="s">
        <v>676</v>
      </c>
      <c r="X320" s="33">
        <v>44281</v>
      </c>
      <c r="Y320" s="18">
        <f t="shared" ca="1" si="5"/>
        <v>4</v>
      </c>
    </row>
    <row r="321" spans="1:25" x14ac:dyDescent="0.3">
      <c r="A321" s="26" t="s">
        <v>279</v>
      </c>
      <c r="B321" s="26" t="s">
        <v>681</v>
      </c>
      <c r="C321" s="27">
        <v>17089</v>
      </c>
      <c r="D321" s="34">
        <v>47218</v>
      </c>
      <c r="K321" s="28"/>
      <c r="M321" s="38">
        <v>85274311690</v>
      </c>
      <c r="N321" s="30" t="s">
        <v>1013</v>
      </c>
      <c r="O321" s="18" t="s">
        <v>1393</v>
      </c>
      <c r="P321" s="36">
        <v>34864</v>
      </c>
      <c r="Q321" s="31" t="s">
        <v>1398</v>
      </c>
      <c r="R321" s="19"/>
      <c r="S321" s="19"/>
      <c r="T321" s="38">
        <v>85274311690</v>
      </c>
      <c r="U321" s="31" t="s">
        <v>279</v>
      </c>
      <c r="V321" s="32" t="s">
        <v>1411</v>
      </c>
      <c r="W321" s="31" t="s">
        <v>681</v>
      </c>
      <c r="X321" s="33">
        <v>43767</v>
      </c>
      <c r="Y321" s="18">
        <f t="shared" ca="1" si="5"/>
        <v>5</v>
      </c>
    </row>
    <row r="322" spans="1:25" x14ac:dyDescent="0.3">
      <c r="A322" s="26" t="s">
        <v>280</v>
      </c>
      <c r="B322" s="26" t="s">
        <v>676</v>
      </c>
      <c r="C322" s="27">
        <v>10485</v>
      </c>
      <c r="D322" s="34">
        <v>59877</v>
      </c>
      <c r="K322" s="28"/>
      <c r="M322" s="38">
        <v>31690338460</v>
      </c>
      <c r="N322" s="30" t="s">
        <v>1014</v>
      </c>
      <c r="O322" s="18"/>
      <c r="P322" s="36">
        <v>66229</v>
      </c>
      <c r="Q322" s="31" t="s">
        <v>1397</v>
      </c>
      <c r="R322" s="19"/>
      <c r="S322" s="19"/>
      <c r="T322" s="38">
        <v>31690338460</v>
      </c>
      <c r="U322" s="31" t="s">
        <v>280</v>
      </c>
      <c r="V322" s="32" t="s">
        <v>1409</v>
      </c>
      <c r="W322" s="31" t="s">
        <v>676</v>
      </c>
      <c r="X322" s="33">
        <v>45361</v>
      </c>
      <c r="Y322" s="18">
        <f t="shared" ref="Y322:Y385" ca="1" si="6">DATEDIF(X322,TODAY(),"Y")</f>
        <v>1</v>
      </c>
    </row>
    <row r="323" spans="1:25" x14ac:dyDescent="0.3">
      <c r="A323" s="26" t="s">
        <v>281</v>
      </c>
      <c r="B323" s="26" t="s">
        <v>678</v>
      </c>
      <c r="C323" s="27">
        <v>14584</v>
      </c>
      <c r="D323" s="34">
        <v>37510</v>
      </c>
      <c r="K323" s="28"/>
      <c r="M323" s="38">
        <v>41240034934</v>
      </c>
      <c r="N323" s="30" t="s">
        <v>1015</v>
      </c>
      <c r="O323" s="18"/>
      <c r="P323" s="36">
        <v>19206</v>
      </c>
      <c r="Q323" s="31" t="s">
        <v>1397</v>
      </c>
      <c r="R323" s="19"/>
      <c r="S323" s="19"/>
      <c r="T323" s="38">
        <v>41240034934</v>
      </c>
      <c r="U323" s="31" t="s">
        <v>281</v>
      </c>
      <c r="V323" s="32" t="s">
        <v>27</v>
      </c>
      <c r="W323" s="31" t="s">
        <v>678</v>
      </c>
      <c r="X323" s="33">
        <v>44749</v>
      </c>
      <c r="Y323" s="18">
        <f t="shared" ca="1" si="6"/>
        <v>2</v>
      </c>
    </row>
    <row r="324" spans="1:25" x14ac:dyDescent="0.3">
      <c r="A324" s="26" t="s">
        <v>282</v>
      </c>
      <c r="B324" s="26" t="s">
        <v>678</v>
      </c>
      <c r="C324" s="27">
        <v>12854</v>
      </c>
      <c r="D324" s="34">
        <v>56115</v>
      </c>
      <c r="K324" s="28"/>
      <c r="M324" s="38">
        <v>40568043870</v>
      </c>
      <c r="N324" s="30" t="s">
        <v>1016</v>
      </c>
      <c r="O324" s="18" t="s">
        <v>1394</v>
      </c>
      <c r="P324" s="36">
        <v>40313</v>
      </c>
      <c r="Q324" s="31" t="s">
        <v>1396</v>
      </c>
      <c r="R324" s="19"/>
      <c r="S324" s="19"/>
      <c r="T324" s="38">
        <v>40568043870</v>
      </c>
      <c r="U324" s="31" t="s">
        <v>282</v>
      </c>
      <c r="V324" s="32" t="s">
        <v>27</v>
      </c>
      <c r="W324" s="31" t="s">
        <v>678</v>
      </c>
      <c r="X324" s="33">
        <v>40074</v>
      </c>
      <c r="Y324" s="18">
        <f t="shared" ca="1" si="6"/>
        <v>15</v>
      </c>
    </row>
    <row r="325" spans="1:25" x14ac:dyDescent="0.3">
      <c r="A325" s="26" t="s">
        <v>283</v>
      </c>
      <c r="B325" s="26" t="s">
        <v>684</v>
      </c>
      <c r="C325" s="27">
        <v>11190</v>
      </c>
      <c r="D325" s="34">
        <v>37414</v>
      </c>
      <c r="K325" s="28"/>
      <c r="M325" s="38">
        <v>54706115631</v>
      </c>
      <c r="N325" s="30" t="s">
        <v>1017</v>
      </c>
      <c r="O325" s="18" t="s">
        <v>1393</v>
      </c>
      <c r="P325" s="36">
        <v>54353</v>
      </c>
      <c r="Q325" s="31" t="s">
        <v>1396</v>
      </c>
      <c r="R325" s="19"/>
      <c r="S325" s="19"/>
      <c r="T325" s="38">
        <v>54706115631</v>
      </c>
      <c r="U325" s="31" t="s">
        <v>283</v>
      </c>
      <c r="V325" s="32" t="s">
        <v>1409</v>
      </c>
      <c r="W325" s="31" t="s">
        <v>684</v>
      </c>
      <c r="X325" s="33">
        <v>45133</v>
      </c>
      <c r="Y325" s="18">
        <f t="shared" ca="1" si="6"/>
        <v>1</v>
      </c>
    </row>
    <row r="326" spans="1:25" x14ac:dyDescent="0.3">
      <c r="A326" s="26" t="s">
        <v>284</v>
      </c>
      <c r="B326" s="26" t="s">
        <v>681</v>
      </c>
      <c r="C326" s="27">
        <v>14861</v>
      </c>
      <c r="D326" s="34">
        <v>62820</v>
      </c>
      <c r="K326" s="28"/>
      <c r="M326" s="38">
        <v>78743215181</v>
      </c>
      <c r="N326" s="30" t="s">
        <v>1018</v>
      </c>
      <c r="O326" s="18"/>
      <c r="P326" s="36">
        <v>23663</v>
      </c>
      <c r="Q326" s="31" t="s">
        <v>1399</v>
      </c>
      <c r="R326" s="19"/>
      <c r="S326" s="19"/>
      <c r="T326" s="38">
        <v>78743215181</v>
      </c>
      <c r="U326" s="31" t="s">
        <v>284</v>
      </c>
      <c r="V326" s="32" t="s">
        <v>1409</v>
      </c>
      <c r="W326" s="31" t="s">
        <v>681</v>
      </c>
      <c r="X326" s="33">
        <v>44461</v>
      </c>
      <c r="Y326" s="18">
        <f t="shared" ca="1" si="6"/>
        <v>3</v>
      </c>
    </row>
    <row r="327" spans="1:25" x14ac:dyDescent="0.3">
      <c r="A327" s="26" t="s">
        <v>285</v>
      </c>
      <c r="B327" s="26" t="s">
        <v>676</v>
      </c>
      <c r="C327" s="27">
        <v>16432</v>
      </c>
      <c r="D327" s="34">
        <v>51733</v>
      </c>
      <c r="K327" s="28"/>
      <c r="M327" s="38">
        <v>65715211643</v>
      </c>
      <c r="N327" s="30" t="s">
        <v>1019</v>
      </c>
      <c r="O327" s="18" t="s">
        <v>1392</v>
      </c>
      <c r="P327" s="36">
        <v>68574</v>
      </c>
      <c r="Q327" s="31" t="s">
        <v>1398</v>
      </c>
      <c r="R327" s="19"/>
      <c r="S327" s="19"/>
      <c r="T327" s="38">
        <v>65715211643</v>
      </c>
      <c r="U327" s="31" t="s">
        <v>285</v>
      </c>
      <c r="V327" s="32" t="s">
        <v>1409</v>
      </c>
      <c r="W327" s="31" t="s">
        <v>676</v>
      </c>
      <c r="X327" s="33">
        <v>43580</v>
      </c>
      <c r="Y327" s="18">
        <f t="shared" ca="1" si="6"/>
        <v>6</v>
      </c>
    </row>
    <row r="328" spans="1:25" x14ac:dyDescent="0.3">
      <c r="A328" s="26" t="s">
        <v>286</v>
      </c>
      <c r="B328" s="26" t="s">
        <v>687</v>
      </c>
      <c r="C328" s="27">
        <v>15414</v>
      </c>
      <c r="D328" s="34">
        <v>50615</v>
      </c>
      <c r="K328" s="28"/>
      <c r="M328" s="38">
        <v>18487873815</v>
      </c>
      <c r="N328" s="30" t="s">
        <v>1020</v>
      </c>
      <c r="O328" s="18"/>
      <c r="P328" s="36">
        <v>58857</v>
      </c>
      <c r="Q328" s="31" t="s">
        <v>1397</v>
      </c>
      <c r="R328" s="19"/>
      <c r="S328" s="19"/>
      <c r="T328" s="38">
        <v>18487873815</v>
      </c>
      <c r="U328" s="31" t="s">
        <v>286</v>
      </c>
      <c r="V328" s="32" t="s">
        <v>1410</v>
      </c>
      <c r="W328" s="31" t="s">
        <v>687</v>
      </c>
      <c r="X328" s="33">
        <v>44395</v>
      </c>
      <c r="Y328" s="18">
        <f t="shared" ca="1" si="6"/>
        <v>3</v>
      </c>
    </row>
    <row r="329" spans="1:25" x14ac:dyDescent="0.3">
      <c r="A329" s="26" t="s">
        <v>287</v>
      </c>
      <c r="B329" s="26" t="s">
        <v>687</v>
      </c>
      <c r="C329" s="27">
        <v>16056</v>
      </c>
      <c r="D329" s="34">
        <v>39327</v>
      </c>
      <c r="K329" s="28"/>
      <c r="M329" s="38">
        <v>65790232566</v>
      </c>
      <c r="N329" s="30" t="s">
        <v>1021</v>
      </c>
      <c r="O329" s="18" t="s">
        <v>1392</v>
      </c>
      <c r="P329" s="36">
        <v>25936</v>
      </c>
      <c r="Q329" s="31" t="s">
        <v>1396</v>
      </c>
      <c r="R329" s="19"/>
      <c r="S329" s="19"/>
      <c r="T329" s="38">
        <v>65790232566</v>
      </c>
      <c r="U329" s="31" t="s">
        <v>287</v>
      </c>
      <c r="V329" s="32" t="s">
        <v>1412</v>
      </c>
      <c r="W329" s="31" t="s">
        <v>687</v>
      </c>
      <c r="X329" s="33">
        <v>43838</v>
      </c>
      <c r="Y329" s="18">
        <f t="shared" ca="1" si="6"/>
        <v>5</v>
      </c>
    </row>
    <row r="330" spans="1:25" x14ac:dyDescent="0.3">
      <c r="A330" s="26" t="s">
        <v>288</v>
      </c>
      <c r="B330" s="26" t="s">
        <v>678</v>
      </c>
      <c r="C330" s="27">
        <v>13476</v>
      </c>
      <c r="D330" s="34">
        <v>23317</v>
      </c>
      <c r="K330" s="28"/>
      <c r="M330" s="38">
        <v>18845684751</v>
      </c>
      <c r="N330" s="30" t="s">
        <v>1022</v>
      </c>
      <c r="O330" s="18"/>
      <c r="P330" s="36">
        <v>71920</v>
      </c>
      <c r="Q330" s="31" t="s">
        <v>1397</v>
      </c>
      <c r="R330" s="19"/>
      <c r="S330" s="19"/>
      <c r="T330" s="38">
        <v>18845684751</v>
      </c>
      <c r="U330" s="31" t="s">
        <v>288</v>
      </c>
      <c r="V330" s="32" t="s">
        <v>1408</v>
      </c>
      <c r="W330" s="31" t="s">
        <v>678</v>
      </c>
      <c r="X330" s="33">
        <v>42435</v>
      </c>
      <c r="Y330" s="18">
        <f t="shared" ca="1" si="6"/>
        <v>9</v>
      </c>
    </row>
    <row r="331" spans="1:25" x14ac:dyDescent="0.3">
      <c r="A331" s="26" t="s">
        <v>289</v>
      </c>
      <c r="B331" s="26" t="s">
        <v>676</v>
      </c>
      <c r="C331" s="27">
        <v>14210</v>
      </c>
      <c r="D331" s="34">
        <v>41650</v>
      </c>
      <c r="K331" s="28"/>
      <c r="M331" s="38">
        <v>59306200296</v>
      </c>
      <c r="N331" s="30" t="s">
        <v>1023</v>
      </c>
      <c r="O331" s="18" t="s">
        <v>1393</v>
      </c>
      <c r="P331" s="36">
        <v>19529</v>
      </c>
      <c r="Q331" s="31" t="s">
        <v>1396</v>
      </c>
      <c r="R331" s="19"/>
      <c r="S331" s="19"/>
      <c r="T331" s="38">
        <v>59306200296</v>
      </c>
      <c r="U331" s="31" t="s">
        <v>289</v>
      </c>
      <c r="V331" s="32" t="s">
        <v>27</v>
      </c>
      <c r="W331" s="31" t="s">
        <v>676</v>
      </c>
      <c r="X331" s="33">
        <v>43892</v>
      </c>
      <c r="Y331" s="18">
        <f t="shared" ca="1" si="6"/>
        <v>5</v>
      </c>
    </row>
    <row r="332" spans="1:25" x14ac:dyDescent="0.3">
      <c r="A332" s="26" t="s">
        <v>290</v>
      </c>
      <c r="B332" s="26" t="s">
        <v>684</v>
      </c>
      <c r="C332" s="27">
        <v>13264</v>
      </c>
      <c r="D332" s="34">
        <v>38268</v>
      </c>
      <c r="K332" s="28"/>
      <c r="M332" s="38">
        <v>27115085360</v>
      </c>
      <c r="N332" s="30" t="s">
        <v>1024</v>
      </c>
      <c r="O332" s="18" t="s">
        <v>1393</v>
      </c>
      <c r="P332" s="36">
        <v>21986</v>
      </c>
      <c r="Q332" s="31" t="s">
        <v>1396</v>
      </c>
      <c r="R332" s="19"/>
      <c r="S332" s="19"/>
      <c r="T332" s="38">
        <v>27115085360</v>
      </c>
      <c r="U332" s="31" t="s">
        <v>290</v>
      </c>
      <c r="V332" s="32" t="s">
        <v>1410</v>
      </c>
      <c r="W332" s="31" t="s">
        <v>684</v>
      </c>
      <c r="X332" s="33">
        <v>41886</v>
      </c>
      <c r="Y332" s="18">
        <f t="shared" ca="1" si="6"/>
        <v>10</v>
      </c>
    </row>
    <row r="333" spans="1:25" x14ac:dyDescent="0.3">
      <c r="A333" s="26" t="s">
        <v>291</v>
      </c>
      <c r="B333" s="26" t="s">
        <v>678</v>
      </c>
      <c r="C333" s="27">
        <v>14041</v>
      </c>
      <c r="D333" s="34">
        <v>27603</v>
      </c>
      <c r="K333" s="28"/>
      <c r="M333" s="38">
        <v>95634659551</v>
      </c>
      <c r="N333" s="30" t="s">
        <v>1025</v>
      </c>
      <c r="O333" s="18" t="s">
        <v>1394</v>
      </c>
      <c r="P333" s="36">
        <v>42594</v>
      </c>
      <c r="Q333" s="31" t="s">
        <v>1396</v>
      </c>
      <c r="R333" s="19"/>
      <c r="S333" s="19"/>
      <c r="T333" s="38">
        <v>95634659551</v>
      </c>
      <c r="U333" s="31" t="s">
        <v>291</v>
      </c>
      <c r="V333" s="32" t="s">
        <v>1410</v>
      </c>
      <c r="W333" s="31" t="s">
        <v>678</v>
      </c>
      <c r="X333" s="33">
        <v>44335</v>
      </c>
      <c r="Y333" s="18">
        <f t="shared" ca="1" si="6"/>
        <v>4</v>
      </c>
    </row>
    <row r="334" spans="1:25" x14ac:dyDescent="0.3">
      <c r="A334" s="26" t="s">
        <v>292</v>
      </c>
      <c r="B334" s="26" t="s">
        <v>676</v>
      </c>
      <c r="C334" s="27">
        <v>14370</v>
      </c>
      <c r="D334" s="34">
        <v>15783</v>
      </c>
      <c r="K334" s="28"/>
      <c r="M334" s="38">
        <v>48661048729</v>
      </c>
      <c r="N334" s="30" t="s">
        <v>1026</v>
      </c>
      <c r="O334" s="18" t="s">
        <v>1392</v>
      </c>
      <c r="P334" s="36">
        <v>35490</v>
      </c>
      <c r="Q334" s="31" t="s">
        <v>1396</v>
      </c>
      <c r="R334" s="19"/>
      <c r="S334" s="19"/>
      <c r="T334" s="38">
        <v>48661048729</v>
      </c>
      <c r="U334" s="31" t="s">
        <v>292</v>
      </c>
      <c r="V334" s="32" t="s">
        <v>1409</v>
      </c>
      <c r="W334" s="31" t="s">
        <v>676</v>
      </c>
      <c r="X334" s="33">
        <v>43122</v>
      </c>
      <c r="Y334" s="18">
        <f t="shared" ca="1" si="6"/>
        <v>7</v>
      </c>
    </row>
    <row r="335" spans="1:25" x14ac:dyDescent="0.3">
      <c r="A335" s="26" t="s">
        <v>293</v>
      </c>
      <c r="B335" s="26" t="s">
        <v>681</v>
      </c>
      <c r="C335" s="27">
        <v>19234</v>
      </c>
      <c r="D335" s="34">
        <v>19390</v>
      </c>
      <c r="K335" s="28"/>
      <c r="M335" s="37">
        <v>39318109057</v>
      </c>
      <c r="N335" s="30" t="s">
        <v>1027</v>
      </c>
      <c r="O335" s="18" t="s">
        <v>1392</v>
      </c>
      <c r="P335" s="36">
        <v>46739</v>
      </c>
      <c r="Q335" s="31" t="s">
        <v>1396</v>
      </c>
      <c r="R335" s="19"/>
      <c r="S335" s="19"/>
      <c r="T335" s="37">
        <v>39318109057</v>
      </c>
      <c r="U335" s="31" t="s">
        <v>293</v>
      </c>
      <c r="V335" s="32" t="s">
        <v>1410</v>
      </c>
      <c r="W335" s="31" t="s">
        <v>681</v>
      </c>
      <c r="X335" s="33">
        <v>41350</v>
      </c>
      <c r="Y335" s="18">
        <f t="shared" ca="1" si="6"/>
        <v>12</v>
      </c>
    </row>
    <row r="336" spans="1:25" x14ac:dyDescent="0.3">
      <c r="A336" s="26" t="s">
        <v>294</v>
      </c>
      <c r="B336" s="26" t="s">
        <v>678</v>
      </c>
      <c r="C336" s="27">
        <v>14544</v>
      </c>
      <c r="D336" s="34">
        <v>55211</v>
      </c>
      <c r="K336" s="28"/>
      <c r="M336" s="38">
        <v>87025603959</v>
      </c>
      <c r="N336" s="30" t="s">
        <v>1028</v>
      </c>
      <c r="O336" s="18"/>
      <c r="P336" s="36">
        <v>43028</v>
      </c>
      <c r="Q336" s="31" t="s">
        <v>1399</v>
      </c>
      <c r="R336" s="19"/>
      <c r="S336" s="19"/>
      <c r="T336" s="38">
        <v>87025603959</v>
      </c>
      <c r="U336" s="31" t="s">
        <v>294</v>
      </c>
      <c r="V336" s="32" t="s">
        <v>1409</v>
      </c>
      <c r="W336" s="31" t="s">
        <v>678</v>
      </c>
      <c r="X336" s="33">
        <v>43368</v>
      </c>
      <c r="Y336" s="18">
        <f t="shared" ca="1" si="6"/>
        <v>6</v>
      </c>
    </row>
    <row r="337" spans="1:25" x14ac:dyDescent="0.3">
      <c r="A337" s="26" t="s">
        <v>295</v>
      </c>
      <c r="B337" s="26" t="s">
        <v>679</v>
      </c>
      <c r="C337" s="27">
        <v>15183</v>
      </c>
      <c r="D337" s="34">
        <v>39228</v>
      </c>
      <c r="K337" s="28"/>
      <c r="M337" s="38">
        <v>95052412233</v>
      </c>
      <c r="N337" s="30" t="s">
        <v>1029</v>
      </c>
      <c r="O337" s="18" t="s">
        <v>1394</v>
      </c>
      <c r="P337" s="36">
        <v>66458</v>
      </c>
      <c r="Q337" s="31" t="s">
        <v>1396</v>
      </c>
      <c r="R337" s="19"/>
      <c r="S337" s="19"/>
      <c r="T337" s="38">
        <v>95052412233</v>
      </c>
      <c r="U337" s="31" t="s">
        <v>295</v>
      </c>
      <c r="V337" s="32" t="s">
        <v>1411</v>
      </c>
      <c r="W337" s="31" t="s">
        <v>679</v>
      </c>
      <c r="X337" s="33">
        <v>40656</v>
      </c>
      <c r="Y337" s="18">
        <f t="shared" ca="1" si="6"/>
        <v>14</v>
      </c>
    </row>
    <row r="338" spans="1:25" x14ac:dyDescent="0.3">
      <c r="A338" s="26" t="s">
        <v>296</v>
      </c>
      <c r="B338" s="26" t="s">
        <v>684</v>
      </c>
      <c r="C338" s="27">
        <v>11234</v>
      </c>
      <c r="D338" s="34">
        <v>23928</v>
      </c>
      <c r="K338" s="28"/>
      <c r="M338" s="38">
        <v>70341771199</v>
      </c>
      <c r="N338" s="30" t="s">
        <v>1030</v>
      </c>
      <c r="O338" s="18" t="s">
        <v>1392</v>
      </c>
      <c r="P338" s="36">
        <v>16340</v>
      </c>
      <c r="Q338" s="31" t="s">
        <v>1396</v>
      </c>
      <c r="R338" s="19"/>
      <c r="S338" s="19"/>
      <c r="T338" s="38">
        <v>70341771199</v>
      </c>
      <c r="U338" s="31" t="s">
        <v>296</v>
      </c>
      <c r="V338" s="32" t="s">
        <v>1410</v>
      </c>
      <c r="W338" s="31" t="s">
        <v>684</v>
      </c>
      <c r="X338" s="33">
        <v>43074</v>
      </c>
      <c r="Y338" s="18">
        <f t="shared" ca="1" si="6"/>
        <v>7</v>
      </c>
    </row>
    <row r="339" spans="1:25" x14ac:dyDescent="0.3">
      <c r="A339" s="26" t="s">
        <v>297</v>
      </c>
      <c r="B339" s="26" t="s">
        <v>681</v>
      </c>
      <c r="C339" s="27">
        <v>17599</v>
      </c>
      <c r="D339" s="34">
        <v>34589</v>
      </c>
      <c r="K339" s="28"/>
      <c r="M339" s="38">
        <v>46331967387</v>
      </c>
      <c r="N339" s="30" t="s">
        <v>1031</v>
      </c>
      <c r="O339" s="18" t="s">
        <v>1393</v>
      </c>
      <c r="P339" s="36">
        <v>51970</v>
      </c>
      <c r="Q339" s="31" t="s">
        <v>1396</v>
      </c>
      <c r="R339" s="19"/>
      <c r="S339" s="19"/>
      <c r="T339" s="38">
        <v>46331967387</v>
      </c>
      <c r="U339" s="31" t="s">
        <v>297</v>
      </c>
      <c r="V339" s="32" t="s">
        <v>1408</v>
      </c>
      <c r="W339" s="31" t="s">
        <v>681</v>
      </c>
      <c r="X339" s="33">
        <v>45622</v>
      </c>
      <c r="Y339" s="18">
        <f t="shared" ca="1" si="6"/>
        <v>0</v>
      </c>
    </row>
    <row r="340" spans="1:25" x14ac:dyDescent="0.3">
      <c r="A340" s="26" t="s">
        <v>298</v>
      </c>
      <c r="B340" s="26" t="s">
        <v>678</v>
      </c>
      <c r="C340" s="27">
        <v>19134</v>
      </c>
      <c r="D340" s="34">
        <v>16548</v>
      </c>
      <c r="K340" s="28"/>
      <c r="M340" s="38">
        <v>64882072612</v>
      </c>
      <c r="N340" s="30" t="s">
        <v>1032</v>
      </c>
      <c r="O340" s="18" t="s">
        <v>1392</v>
      </c>
      <c r="P340" s="36">
        <v>56803</v>
      </c>
      <c r="Q340" s="31" t="s">
        <v>1396</v>
      </c>
      <c r="R340" s="19"/>
      <c r="S340" s="19"/>
      <c r="T340" s="38">
        <v>64882072612</v>
      </c>
      <c r="U340" s="31" t="s">
        <v>298</v>
      </c>
      <c r="V340" s="32" t="s">
        <v>1409</v>
      </c>
      <c r="W340" s="31" t="s">
        <v>678</v>
      </c>
      <c r="X340" s="33">
        <v>43090</v>
      </c>
      <c r="Y340" s="18">
        <f t="shared" ca="1" si="6"/>
        <v>7</v>
      </c>
    </row>
    <row r="341" spans="1:25" x14ac:dyDescent="0.3">
      <c r="A341" s="26" t="s">
        <v>299</v>
      </c>
      <c r="B341" s="26" t="s">
        <v>687</v>
      </c>
      <c r="C341" s="27">
        <v>19319</v>
      </c>
      <c r="D341" s="34">
        <v>61935</v>
      </c>
      <c r="K341" s="28"/>
      <c r="M341" s="38">
        <v>53158785470</v>
      </c>
      <c r="N341" s="30" t="s">
        <v>1033</v>
      </c>
      <c r="O341" s="18"/>
      <c r="P341" s="36">
        <v>36400</v>
      </c>
      <c r="Q341" s="31" t="s">
        <v>1397</v>
      </c>
      <c r="R341" s="19"/>
      <c r="S341" s="19"/>
      <c r="T341" s="38">
        <v>53158785470</v>
      </c>
      <c r="U341" s="31" t="s">
        <v>299</v>
      </c>
      <c r="V341" s="32" t="s">
        <v>1410</v>
      </c>
      <c r="W341" s="31" t="s">
        <v>687</v>
      </c>
      <c r="X341" s="33">
        <v>42179</v>
      </c>
      <c r="Y341" s="18">
        <f t="shared" ca="1" si="6"/>
        <v>9</v>
      </c>
    </row>
    <row r="342" spans="1:25" x14ac:dyDescent="0.3">
      <c r="A342" s="26" t="s">
        <v>300</v>
      </c>
      <c r="B342" s="26" t="s">
        <v>681</v>
      </c>
      <c r="C342" s="27">
        <v>18085</v>
      </c>
      <c r="D342" s="34">
        <v>57509</v>
      </c>
      <c r="K342" s="28"/>
      <c r="M342" s="37">
        <v>16511251026</v>
      </c>
      <c r="N342" s="30" t="s">
        <v>1034</v>
      </c>
      <c r="O342" s="18" t="s">
        <v>1394</v>
      </c>
      <c r="P342" s="36">
        <v>61546</v>
      </c>
      <c r="Q342" s="31" t="s">
        <v>1396</v>
      </c>
      <c r="R342" s="19"/>
      <c r="S342" s="19"/>
      <c r="T342" s="37">
        <v>16511251026</v>
      </c>
      <c r="U342" s="31" t="s">
        <v>300</v>
      </c>
      <c r="V342" s="32" t="s">
        <v>1412</v>
      </c>
      <c r="W342" s="31" t="s">
        <v>681</v>
      </c>
      <c r="X342" s="33">
        <v>41857</v>
      </c>
      <c r="Y342" s="18">
        <f t="shared" ca="1" si="6"/>
        <v>10</v>
      </c>
    </row>
    <row r="343" spans="1:25" x14ac:dyDescent="0.3">
      <c r="A343" s="26" t="s">
        <v>301</v>
      </c>
      <c r="B343" s="26" t="s">
        <v>681</v>
      </c>
      <c r="C343" s="27">
        <v>16711</v>
      </c>
      <c r="D343" s="34">
        <v>65039</v>
      </c>
      <c r="K343" s="28"/>
      <c r="M343" s="38">
        <v>95302502043</v>
      </c>
      <c r="N343" s="30" t="s">
        <v>1035</v>
      </c>
      <c r="O343" s="18" t="s">
        <v>1392</v>
      </c>
      <c r="P343" s="36">
        <v>22547</v>
      </c>
      <c r="Q343" s="31" t="s">
        <v>1396</v>
      </c>
      <c r="R343" s="19"/>
      <c r="S343" s="19"/>
      <c r="T343" s="38">
        <v>95302502043</v>
      </c>
      <c r="U343" s="31" t="s">
        <v>301</v>
      </c>
      <c r="V343" s="32" t="s">
        <v>1409</v>
      </c>
      <c r="W343" s="31" t="s">
        <v>681</v>
      </c>
      <c r="X343" s="33">
        <v>43099</v>
      </c>
      <c r="Y343" s="18">
        <f t="shared" ca="1" si="6"/>
        <v>7</v>
      </c>
    </row>
    <row r="344" spans="1:25" x14ac:dyDescent="0.3">
      <c r="A344" s="26" t="s">
        <v>302</v>
      </c>
      <c r="B344" s="26" t="s">
        <v>681</v>
      </c>
      <c r="C344" s="27">
        <v>14453</v>
      </c>
      <c r="D344" s="34">
        <v>62277</v>
      </c>
      <c r="K344" s="28"/>
      <c r="M344" s="38">
        <v>47300888237</v>
      </c>
      <c r="N344" s="30" t="s">
        <v>1036</v>
      </c>
      <c r="O344" s="18" t="s">
        <v>1394</v>
      </c>
      <c r="P344" s="36">
        <v>35759</v>
      </c>
      <c r="Q344" s="31" t="s">
        <v>1396</v>
      </c>
      <c r="R344" s="19"/>
      <c r="S344" s="19"/>
      <c r="T344" s="38">
        <v>47300888237</v>
      </c>
      <c r="U344" s="31" t="s">
        <v>302</v>
      </c>
      <c r="V344" s="32" t="s">
        <v>1408</v>
      </c>
      <c r="W344" s="31" t="s">
        <v>681</v>
      </c>
      <c r="X344" s="33">
        <v>41093</v>
      </c>
      <c r="Y344" s="18">
        <f t="shared" ca="1" si="6"/>
        <v>12</v>
      </c>
    </row>
    <row r="345" spans="1:25" x14ac:dyDescent="0.3">
      <c r="A345" s="26" t="s">
        <v>303</v>
      </c>
      <c r="B345" s="26" t="s">
        <v>684</v>
      </c>
      <c r="C345" s="27">
        <v>15537</v>
      </c>
      <c r="D345" s="34">
        <v>21344</v>
      </c>
      <c r="K345" s="28"/>
      <c r="M345" s="37">
        <v>81064663108</v>
      </c>
      <c r="N345" s="30" t="s">
        <v>1037</v>
      </c>
      <c r="O345" s="18" t="s">
        <v>1393</v>
      </c>
      <c r="P345" s="36">
        <v>51214</v>
      </c>
      <c r="Q345" s="31" t="s">
        <v>1398</v>
      </c>
      <c r="R345" s="19"/>
      <c r="S345" s="19"/>
      <c r="T345" s="37">
        <v>81064663108</v>
      </c>
      <c r="U345" s="31" t="s">
        <v>303</v>
      </c>
      <c r="V345" s="32" t="s">
        <v>1410</v>
      </c>
      <c r="W345" s="31" t="s">
        <v>684</v>
      </c>
      <c r="X345" s="33">
        <v>42840</v>
      </c>
      <c r="Y345" s="18">
        <f t="shared" ca="1" si="6"/>
        <v>8</v>
      </c>
    </row>
    <row r="346" spans="1:25" x14ac:dyDescent="0.3">
      <c r="A346" s="26" t="s">
        <v>304</v>
      </c>
      <c r="B346" s="26" t="s">
        <v>676</v>
      </c>
      <c r="C346" s="27">
        <v>16879</v>
      </c>
      <c r="D346" s="34">
        <v>33849</v>
      </c>
      <c r="K346" s="28"/>
      <c r="M346" s="38">
        <v>78999672053</v>
      </c>
      <c r="N346" s="30" t="s">
        <v>1038</v>
      </c>
      <c r="O346" s="18"/>
      <c r="P346" s="36">
        <v>50039</v>
      </c>
      <c r="Q346" s="31" t="s">
        <v>1397</v>
      </c>
      <c r="R346" s="19"/>
      <c r="S346" s="19"/>
      <c r="T346" s="38">
        <v>78999672053</v>
      </c>
      <c r="U346" s="31" t="s">
        <v>304</v>
      </c>
      <c r="V346" s="32" t="s">
        <v>1411</v>
      </c>
      <c r="W346" s="31" t="s">
        <v>676</v>
      </c>
      <c r="X346" s="33">
        <v>41782</v>
      </c>
      <c r="Y346" s="18">
        <f t="shared" ca="1" si="6"/>
        <v>11</v>
      </c>
    </row>
    <row r="347" spans="1:25" x14ac:dyDescent="0.3">
      <c r="A347" s="26" t="s">
        <v>305</v>
      </c>
      <c r="B347" s="26" t="s">
        <v>684</v>
      </c>
      <c r="C347" s="27">
        <v>10630</v>
      </c>
      <c r="D347" s="34">
        <v>64300</v>
      </c>
      <c r="K347" s="28"/>
      <c r="M347" s="38">
        <v>86200757548</v>
      </c>
      <c r="N347" s="30" t="s">
        <v>1039</v>
      </c>
      <c r="O347" s="18" t="s">
        <v>1393</v>
      </c>
      <c r="P347" s="36">
        <v>37913</v>
      </c>
      <c r="Q347" s="31" t="s">
        <v>1396</v>
      </c>
      <c r="R347" s="19"/>
      <c r="S347" s="19"/>
      <c r="T347" s="38">
        <v>86200757548</v>
      </c>
      <c r="U347" s="31" t="s">
        <v>305</v>
      </c>
      <c r="V347" s="32" t="s">
        <v>1411</v>
      </c>
      <c r="W347" s="31" t="s">
        <v>684</v>
      </c>
      <c r="X347" s="33">
        <v>44889</v>
      </c>
      <c r="Y347" s="18">
        <f t="shared" ca="1" si="6"/>
        <v>2</v>
      </c>
    </row>
    <row r="348" spans="1:25" x14ac:dyDescent="0.3">
      <c r="A348" s="26" t="s">
        <v>306</v>
      </c>
      <c r="B348" s="26" t="s">
        <v>676</v>
      </c>
      <c r="C348" s="27">
        <v>17180</v>
      </c>
      <c r="D348" s="34">
        <v>18647</v>
      </c>
      <c r="K348" s="28"/>
      <c r="M348" s="37">
        <v>67212960697</v>
      </c>
      <c r="N348" s="30" t="s">
        <v>1040</v>
      </c>
      <c r="O348" s="18" t="s">
        <v>1393</v>
      </c>
      <c r="P348" s="36">
        <v>68962</v>
      </c>
      <c r="Q348" s="31" t="s">
        <v>1396</v>
      </c>
      <c r="R348" s="19"/>
      <c r="S348" s="19"/>
      <c r="T348" s="37">
        <v>67212960697</v>
      </c>
      <c r="U348" s="31" t="s">
        <v>306</v>
      </c>
      <c r="V348" s="32" t="s">
        <v>27</v>
      </c>
      <c r="W348" s="31" t="s">
        <v>676</v>
      </c>
      <c r="X348" s="33">
        <v>40704</v>
      </c>
      <c r="Y348" s="18">
        <f t="shared" ca="1" si="6"/>
        <v>13</v>
      </c>
    </row>
    <row r="349" spans="1:25" x14ac:dyDescent="0.3">
      <c r="A349" s="26" t="s">
        <v>307</v>
      </c>
      <c r="B349" s="26" t="s">
        <v>684</v>
      </c>
      <c r="C349" s="27">
        <v>14209</v>
      </c>
      <c r="D349" s="34">
        <v>39139</v>
      </c>
      <c r="K349" s="28"/>
      <c r="M349" s="38">
        <v>81652678382</v>
      </c>
      <c r="N349" s="30" t="s">
        <v>1041</v>
      </c>
      <c r="O349" s="18" t="s">
        <v>1394</v>
      </c>
      <c r="P349" s="36">
        <v>40614</v>
      </c>
      <c r="Q349" s="31" t="s">
        <v>1398</v>
      </c>
      <c r="R349" s="19"/>
      <c r="S349" s="19"/>
      <c r="T349" s="38">
        <v>81652678382</v>
      </c>
      <c r="U349" s="31" t="s">
        <v>307</v>
      </c>
      <c r="V349" s="32" t="s">
        <v>1410</v>
      </c>
      <c r="W349" s="31" t="s">
        <v>684</v>
      </c>
      <c r="X349" s="33">
        <v>43829</v>
      </c>
      <c r="Y349" s="18">
        <f t="shared" ca="1" si="6"/>
        <v>5</v>
      </c>
    </row>
    <row r="350" spans="1:25" x14ac:dyDescent="0.3">
      <c r="A350" s="26" t="s">
        <v>308</v>
      </c>
      <c r="B350" s="26" t="s">
        <v>684</v>
      </c>
      <c r="C350" s="27">
        <v>10187</v>
      </c>
      <c r="D350" s="34">
        <v>52770</v>
      </c>
      <c r="K350" s="28"/>
      <c r="M350" s="38">
        <v>44530788595</v>
      </c>
      <c r="N350" s="30" t="s">
        <v>1042</v>
      </c>
      <c r="O350" s="18" t="s">
        <v>1393</v>
      </c>
      <c r="P350" s="36">
        <v>66825</v>
      </c>
      <c r="Q350" s="31" t="s">
        <v>1396</v>
      </c>
      <c r="R350" s="19"/>
      <c r="S350" s="19"/>
      <c r="T350" s="38">
        <v>44530788595</v>
      </c>
      <c r="U350" s="31" t="s">
        <v>308</v>
      </c>
      <c r="V350" s="32" t="s">
        <v>1412</v>
      </c>
      <c r="W350" s="31" t="s">
        <v>684</v>
      </c>
      <c r="X350" s="33">
        <v>43312</v>
      </c>
      <c r="Y350" s="18">
        <f t="shared" ca="1" si="6"/>
        <v>6</v>
      </c>
    </row>
    <row r="351" spans="1:25" x14ac:dyDescent="0.3">
      <c r="A351" s="26" t="s">
        <v>309</v>
      </c>
      <c r="B351" s="26" t="s">
        <v>677</v>
      </c>
      <c r="C351" s="27">
        <v>15011</v>
      </c>
      <c r="D351" s="34">
        <v>22974</v>
      </c>
      <c r="K351" s="28"/>
      <c r="M351" s="38">
        <v>97065695886</v>
      </c>
      <c r="N351" s="30" t="s">
        <v>1043</v>
      </c>
      <c r="O351" s="18"/>
      <c r="P351" s="36">
        <v>52912</v>
      </c>
      <c r="Q351" s="31" t="s">
        <v>1397</v>
      </c>
      <c r="R351" s="19"/>
      <c r="S351" s="19"/>
      <c r="T351" s="38">
        <v>97065695886</v>
      </c>
      <c r="U351" s="31" t="s">
        <v>309</v>
      </c>
      <c r="V351" s="32" t="s">
        <v>1408</v>
      </c>
      <c r="W351" s="31" t="s">
        <v>677</v>
      </c>
      <c r="X351" s="33">
        <v>41617</v>
      </c>
      <c r="Y351" s="18">
        <f t="shared" ca="1" si="6"/>
        <v>11</v>
      </c>
    </row>
    <row r="352" spans="1:25" x14ac:dyDescent="0.3">
      <c r="A352" s="26" t="s">
        <v>310</v>
      </c>
      <c r="B352" s="26" t="s">
        <v>678</v>
      </c>
      <c r="C352" s="27">
        <v>12413</v>
      </c>
      <c r="D352" s="34">
        <v>66577</v>
      </c>
      <c r="K352" s="28"/>
      <c r="M352" s="38">
        <v>15683840110</v>
      </c>
      <c r="N352" s="30" t="s">
        <v>1044</v>
      </c>
      <c r="O352" s="18"/>
      <c r="P352" s="36">
        <v>64574</v>
      </c>
      <c r="Q352" s="31" t="s">
        <v>1399</v>
      </c>
      <c r="R352" s="19"/>
      <c r="S352" s="19"/>
      <c r="T352" s="38">
        <v>15683840110</v>
      </c>
      <c r="U352" s="31" t="s">
        <v>310</v>
      </c>
      <c r="V352" s="32" t="s">
        <v>27</v>
      </c>
      <c r="W352" s="31" t="s">
        <v>678</v>
      </c>
      <c r="X352" s="33">
        <v>44791</v>
      </c>
      <c r="Y352" s="18">
        <f t="shared" ca="1" si="6"/>
        <v>2</v>
      </c>
    </row>
    <row r="353" spans="1:25" x14ac:dyDescent="0.3">
      <c r="A353" s="26" t="s">
        <v>311</v>
      </c>
      <c r="B353" s="26" t="s">
        <v>690</v>
      </c>
      <c r="C353" s="27">
        <v>11236</v>
      </c>
      <c r="D353" s="34">
        <v>57143</v>
      </c>
      <c r="K353" s="28"/>
      <c r="M353" s="38">
        <v>96524506986</v>
      </c>
      <c r="N353" s="30" t="s">
        <v>1045</v>
      </c>
      <c r="O353" s="18" t="s">
        <v>1392</v>
      </c>
      <c r="P353" s="36">
        <v>36329</v>
      </c>
      <c r="Q353" s="31" t="s">
        <v>1396</v>
      </c>
      <c r="R353" s="19"/>
      <c r="S353" s="19"/>
      <c r="T353" s="38">
        <v>96524506986</v>
      </c>
      <c r="U353" s="31" t="s">
        <v>311</v>
      </c>
      <c r="V353" s="32" t="s">
        <v>1408</v>
      </c>
      <c r="W353" s="31" t="s">
        <v>690</v>
      </c>
      <c r="X353" s="33">
        <v>43391</v>
      </c>
      <c r="Y353" s="18">
        <f t="shared" ca="1" si="6"/>
        <v>6</v>
      </c>
    </row>
    <row r="354" spans="1:25" x14ac:dyDescent="0.3">
      <c r="A354" s="26" t="s">
        <v>312</v>
      </c>
      <c r="B354" s="26" t="s">
        <v>676</v>
      </c>
      <c r="C354" s="27">
        <v>15144</v>
      </c>
      <c r="D354" s="34">
        <v>25181</v>
      </c>
      <c r="K354" s="28"/>
      <c r="M354" s="38">
        <v>64592908444</v>
      </c>
      <c r="N354" s="30" t="s">
        <v>1046</v>
      </c>
      <c r="O354" s="18"/>
      <c r="P354" s="36">
        <v>36914</v>
      </c>
      <c r="Q354" s="31" t="s">
        <v>1397</v>
      </c>
      <c r="R354" s="19"/>
      <c r="S354" s="19"/>
      <c r="T354" s="38">
        <v>64592908444</v>
      </c>
      <c r="U354" s="31" t="s">
        <v>312</v>
      </c>
      <c r="V354" s="32" t="s">
        <v>1411</v>
      </c>
      <c r="W354" s="31" t="s">
        <v>676</v>
      </c>
      <c r="X354" s="33">
        <v>43020</v>
      </c>
      <c r="Y354" s="18">
        <f t="shared" ca="1" si="6"/>
        <v>7</v>
      </c>
    </row>
    <row r="355" spans="1:25" x14ac:dyDescent="0.3">
      <c r="A355" s="26" t="s">
        <v>313</v>
      </c>
      <c r="B355" s="26" t="s">
        <v>676</v>
      </c>
      <c r="C355" s="27">
        <v>16743</v>
      </c>
      <c r="D355" s="34">
        <v>69825</v>
      </c>
      <c r="K355" s="28"/>
      <c r="M355" s="37">
        <v>47682591590</v>
      </c>
      <c r="N355" s="30" t="s">
        <v>1047</v>
      </c>
      <c r="O355" s="18"/>
      <c r="P355" s="36">
        <v>48361</v>
      </c>
      <c r="Q355" s="31" t="s">
        <v>1397</v>
      </c>
      <c r="R355" s="19"/>
      <c r="S355" s="19"/>
      <c r="T355" s="37">
        <v>47682591590</v>
      </c>
      <c r="U355" s="31" t="s">
        <v>313</v>
      </c>
      <c r="V355" s="32" t="s">
        <v>1408</v>
      </c>
      <c r="W355" s="31" t="s">
        <v>676</v>
      </c>
      <c r="X355" s="33">
        <v>42033</v>
      </c>
      <c r="Y355" s="18">
        <f t="shared" ca="1" si="6"/>
        <v>10</v>
      </c>
    </row>
    <row r="356" spans="1:25" x14ac:dyDescent="0.3">
      <c r="A356" s="26" t="s">
        <v>314</v>
      </c>
      <c r="B356" s="26" t="s">
        <v>676</v>
      </c>
      <c r="C356" s="27">
        <v>12044</v>
      </c>
      <c r="D356" s="34">
        <v>18960</v>
      </c>
      <c r="K356" s="28"/>
      <c r="M356" s="38">
        <v>22770359029</v>
      </c>
      <c r="N356" s="30" t="s">
        <v>1048</v>
      </c>
      <c r="O356" s="18"/>
      <c r="P356" s="36">
        <v>25441</v>
      </c>
      <c r="Q356" s="31" t="s">
        <v>1397</v>
      </c>
      <c r="R356" s="19"/>
      <c r="S356" s="19"/>
      <c r="T356" s="38">
        <v>22770359029</v>
      </c>
      <c r="U356" s="31" t="s">
        <v>314</v>
      </c>
      <c r="V356" s="32" t="s">
        <v>1409</v>
      </c>
      <c r="W356" s="31" t="s">
        <v>676</v>
      </c>
      <c r="X356" s="33">
        <v>41973</v>
      </c>
      <c r="Y356" s="18">
        <f t="shared" ca="1" si="6"/>
        <v>10</v>
      </c>
    </row>
    <row r="357" spans="1:25" x14ac:dyDescent="0.3">
      <c r="A357" s="26" t="s">
        <v>315</v>
      </c>
      <c r="B357" s="26" t="s">
        <v>8</v>
      </c>
      <c r="C357" s="27">
        <v>16065</v>
      </c>
      <c r="D357" s="34">
        <v>21346</v>
      </c>
      <c r="K357" s="28"/>
      <c r="M357" s="38">
        <v>34294769250</v>
      </c>
      <c r="N357" s="30" t="s">
        <v>1049</v>
      </c>
      <c r="O357" s="18" t="s">
        <v>1392</v>
      </c>
      <c r="P357" s="36">
        <v>16982</v>
      </c>
      <c r="Q357" s="31" t="s">
        <v>1396</v>
      </c>
      <c r="R357" s="19"/>
      <c r="S357" s="19"/>
      <c r="T357" s="38">
        <v>34294769250</v>
      </c>
      <c r="U357" s="31" t="s">
        <v>315</v>
      </c>
      <c r="V357" s="32" t="s">
        <v>27</v>
      </c>
      <c r="W357" s="31" t="s">
        <v>8</v>
      </c>
      <c r="X357" s="33">
        <v>44261</v>
      </c>
      <c r="Y357" s="18">
        <f t="shared" ca="1" si="6"/>
        <v>4</v>
      </c>
    </row>
    <row r="358" spans="1:25" x14ac:dyDescent="0.3">
      <c r="A358" s="26" t="s">
        <v>316</v>
      </c>
      <c r="B358" s="26" t="s">
        <v>678</v>
      </c>
      <c r="C358" s="27">
        <v>17267</v>
      </c>
      <c r="D358" s="34">
        <v>41353</v>
      </c>
      <c r="K358" s="28"/>
      <c r="M358" s="38">
        <v>66056163898</v>
      </c>
      <c r="N358" s="30" t="s">
        <v>1050</v>
      </c>
      <c r="O358" s="18" t="s">
        <v>1394</v>
      </c>
      <c r="P358" s="36">
        <v>36692</v>
      </c>
      <c r="Q358" s="31" t="s">
        <v>1396</v>
      </c>
      <c r="R358" s="19"/>
      <c r="S358" s="19"/>
      <c r="T358" s="38">
        <v>66056163898</v>
      </c>
      <c r="U358" s="31" t="s">
        <v>316</v>
      </c>
      <c r="V358" s="32" t="s">
        <v>1411</v>
      </c>
      <c r="W358" s="31" t="s">
        <v>678</v>
      </c>
      <c r="X358" s="33">
        <v>44619</v>
      </c>
      <c r="Y358" s="18">
        <f t="shared" ca="1" si="6"/>
        <v>3</v>
      </c>
    </row>
    <row r="359" spans="1:25" x14ac:dyDescent="0.3">
      <c r="A359" s="26" t="s">
        <v>317</v>
      </c>
      <c r="B359" s="26" t="s">
        <v>676</v>
      </c>
      <c r="C359" s="27">
        <v>19269</v>
      </c>
      <c r="D359" s="34">
        <v>34456</v>
      </c>
      <c r="K359" s="28"/>
      <c r="M359" s="38">
        <v>61116218640</v>
      </c>
      <c r="N359" s="30" t="s">
        <v>1051</v>
      </c>
      <c r="O359" s="18"/>
      <c r="P359" s="36">
        <v>70832</v>
      </c>
      <c r="Q359" s="31" t="s">
        <v>1397</v>
      </c>
      <c r="R359" s="19"/>
      <c r="S359" s="19"/>
      <c r="T359" s="38">
        <v>61116218640</v>
      </c>
      <c r="U359" s="31" t="s">
        <v>317</v>
      </c>
      <c r="V359" s="32" t="s">
        <v>1409</v>
      </c>
      <c r="W359" s="31" t="s">
        <v>676</v>
      </c>
      <c r="X359" s="33">
        <v>44122</v>
      </c>
      <c r="Y359" s="18">
        <f t="shared" ca="1" si="6"/>
        <v>4</v>
      </c>
    </row>
    <row r="360" spans="1:25" x14ac:dyDescent="0.3">
      <c r="A360" s="26" t="s">
        <v>318</v>
      </c>
      <c r="B360" s="26" t="s">
        <v>687</v>
      </c>
      <c r="C360" s="27">
        <v>17486</v>
      </c>
      <c r="D360" s="34">
        <v>45378</v>
      </c>
      <c r="K360" s="28"/>
      <c r="M360" s="38">
        <v>12781772584</v>
      </c>
      <c r="N360" s="30" t="s">
        <v>1052</v>
      </c>
      <c r="O360" s="18"/>
      <c r="P360" s="36">
        <v>22029</v>
      </c>
      <c r="Q360" s="31" t="s">
        <v>1397</v>
      </c>
      <c r="R360" s="19"/>
      <c r="S360" s="19"/>
      <c r="T360" s="38">
        <v>12781772584</v>
      </c>
      <c r="U360" s="31" t="s">
        <v>318</v>
      </c>
      <c r="V360" s="32" t="s">
        <v>1408</v>
      </c>
      <c r="W360" s="31" t="s">
        <v>687</v>
      </c>
      <c r="X360" s="33">
        <v>45224</v>
      </c>
      <c r="Y360" s="18">
        <f t="shared" ca="1" si="6"/>
        <v>1</v>
      </c>
    </row>
    <row r="361" spans="1:25" x14ac:dyDescent="0.3">
      <c r="A361" s="26" t="s">
        <v>319</v>
      </c>
      <c r="B361" s="26" t="s">
        <v>690</v>
      </c>
      <c r="C361" s="27">
        <v>15387</v>
      </c>
      <c r="D361" s="34">
        <v>41775</v>
      </c>
      <c r="K361" s="28"/>
      <c r="M361" s="38">
        <v>53907284131</v>
      </c>
      <c r="N361" s="30" t="s">
        <v>1053</v>
      </c>
      <c r="O361" s="18" t="s">
        <v>1392</v>
      </c>
      <c r="P361" s="36">
        <v>56448</v>
      </c>
      <c r="Q361" s="31" t="s">
        <v>1396</v>
      </c>
      <c r="R361" s="19"/>
      <c r="S361" s="19"/>
      <c r="T361" s="38">
        <v>53907284131</v>
      </c>
      <c r="U361" s="31" t="s">
        <v>319</v>
      </c>
      <c r="V361" s="32" t="s">
        <v>1408</v>
      </c>
      <c r="W361" s="31" t="s">
        <v>690</v>
      </c>
      <c r="X361" s="33">
        <v>44835</v>
      </c>
      <c r="Y361" s="18">
        <f t="shared" ca="1" si="6"/>
        <v>2</v>
      </c>
    </row>
    <row r="362" spans="1:25" x14ac:dyDescent="0.3">
      <c r="A362" s="26" t="s">
        <v>320</v>
      </c>
      <c r="B362" s="26" t="s">
        <v>686</v>
      </c>
      <c r="C362" s="27">
        <v>14592</v>
      </c>
      <c r="D362" s="34">
        <v>64522</v>
      </c>
      <c r="K362" s="28"/>
      <c r="M362" s="38">
        <v>29320631118</v>
      </c>
      <c r="N362" s="30" t="s">
        <v>1054</v>
      </c>
      <c r="O362" s="18" t="s">
        <v>1394</v>
      </c>
      <c r="P362" s="36">
        <v>70035</v>
      </c>
      <c r="Q362" s="31" t="s">
        <v>1396</v>
      </c>
      <c r="R362" s="19"/>
      <c r="S362" s="19"/>
      <c r="T362" s="38">
        <v>29320631118</v>
      </c>
      <c r="U362" s="31" t="s">
        <v>320</v>
      </c>
      <c r="V362" s="32" t="s">
        <v>1411</v>
      </c>
      <c r="W362" s="31" t="s">
        <v>686</v>
      </c>
      <c r="X362" s="33">
        <v>43411</v>
      </c>
      <c r="Y362" s="18">
        <f t="shared" ca="1" si="6"/>
        <v>6</v>
      </c>
    </row>
    <row r="363" spans="1:25" x14ac:dyDescent="0.3">
      <c r="A363" s="26" t="s">
        <v>321</v>
      </c>
      <c r="B363" s="26" t="s">
        <v>676</v>
      </c>
      <c r="C363" s="27">
        <v>15336</v>
      </c>
      <c r="D363" s="34">
        <v>15864</v>
      </c>
      <c r="K363" s="28"/>
      <c r="M363" s="38">
        <v>11837698318</v>
      </c>
      <c r="N363" s="30" t="s">
        <v>1055</v>
      </c>
      <c r="O363" s="18"/>
      <c r="P363" s="36">
        <v>66243</v>
      </c>
      <c r="Q363" s="31" t="s">
        <v>1399</v>
      </c>
      <c r="R363" s="19"/>
      <c r="S363" s="19"/>
      <c r="T363" s="38">
        <v>11837698318</v>
      </c>
      <c r="U363" s="31" t="s">
        <v>321</v>
      </c>
      <c r="V363" s="32" t="s">
        <v>1410</v>
      </c>
      <c r="W363" s="31" t="s">
        <v>676</v>
      </c>
      <c r="X363" s="33">
        <v>43296</v>
      </c>
      <c r="Y363" s="18">
        <f t="shared" ca="1" si="6"/>
        <v>6</v>
      </c>
    </row>
    <row r="364" spans="1:25" x14ac:dyDescent="0.3">
      <c r="A364" s="26" t="s">
        <v>322</v>
      </c>
      <c r="B364" s="26" t="s">
        <v>681</v>
      </c>
      <c r="C364" s="27">
        <v>19237</v>
      </c>
      <c r="D364" s="34">
        <v>50456</v>
      </c>
      <c r="K364" s="28"/>
      <c r="M364" s="38">
        <v>49096355569</v>
      </c>
      <c r="N364" s="30" t="s">
        <v>1056</v>
      </c>
      <c r="O364" s="18" t="s">
        <v>1393</v>
      </c>
      <c r="P364" s="36">
        <v>31611</v>
      </c>
      <c r="Q364" s="31" t="s">
        <v>1398</v>
      </c>
      <c r="R364" s="19"/>
      <c r="S364" s="19"/>
      <c r="T364" s="38">
        <v>49096355569</v>
      </c>
      <c r="U364" s="31" t="s">
        <v>322</v>
      </c>
      <c r="V364" s="32" t="s">
        <v>27</v>
      </c>
      <c r="W364" s="31" t="s">
        <v>681</v>
      </c>
      <c r="X364" s="33">
        <v>40631</v>
      </c>
      <c r="Y364" s="18">
        <f t="shared" ca="1" si="6"/>
        <v>14</v>
      </c>
    </row>
    <row r="365" spans="1:25" x14ac:dyDescent="0.3">
      <c r="A365" s="26" t="s">
        <v>323</v>
      </c>
      <c r="B365" s="26" t="s">
        <v>676</v>
      </c>
      <c r="C365" s="27">
        <v>15623</v>
      </c>
      <c r="D365" s="34">
        <v>55149</v>
      </c>
      <c r="K365" s="28"/>
      <c r="M365" s="38">
        <v>37314764204</v>
      </c>
      <c r="N365" s="30" t="s">
        <v>1057</v>
      </c>
      <c r="O365" s="18" t="s">
        <v>1394</v>
      </c>
      <c r="P365" s="36">
        <v>19938</v>
      </c>
      <c r="Q365" s="31" t="s">
        <v>1398</v>
      </c>
      <c r="R365" s="19"/>
      <c r="S365" s="19"/>
      <c r="T365" s="38">
        <v>37314764204</v>
      </c>
      <c r="U365" s="31" t="s">
        <v>323</v>
      </c>
      <c r="V365" s="32" t="s">
        <v>1409</v>
      </c>
      <c r="W365" s="31" t="s">
        <v>676</v>
      </c>
      <c r="X365" s="33">
        <v>41940</v>
      </c>
      <c r="Y365" s="18">
        <f t="shared" ca="1" si="6"/>
        <v>10</v>
      </c>
    </row>
    <row r="366" spans="1:25" x14ac:dyDescent="0.3">
      <c r="A366" s="26" t="s">
        <v>324</v>
      </c>
      <c r="B366" s="26" t="s">
        <v>676</v>
      </c>
      <c r="C366" s="27">
        <v>19899</v>
      </c>
      <c r="D366" s="34">
        <v>35340</v>
      </c>
      <c r="K366" s="28"/>
      <c r="M366" s="38">
        <v>84558757409</v>
      </c>
      <c r="N366" s="30" t="s">
        <v>1058</v>
      </c>
      <c r="O366" s="18" t="s">
        <v>1392</v>
      </c>
      <c r="P366" s="36">
        <v>34441</v>
      </c>
      <c r="Q366" s="31" t="s">
        <v>1396</v>
      </c>
      <c r="R366" s="19"/>
      <c r="S366" s="19"/>
      <c r="T366" s="38">
        <v>84558757409</v>
      </c>
      <c r="U366" s="31" t="s">
        <v>324</v>
      </c>
      <c r="V366" s="32" t="s">
        <v>1409</v>
      </c>
      <c r="W366" s="31" t="s">
        <v>676</v>
      </c>
      <c r="X366" s="33">
        <v>41232</v>
      </c>
      <c r="Y366" s="18">
        <f t="shared" ca="1" si="6"/>
        <v>12</v>
      </c>
    </row>
    <row r="367" spans="1:25" x14ac:dyDescent="0.3">
      <c r="A367" s="26" t="s">
        <v>325</v>
      </c>
      <c r="B367" s="26" t="s">
        <v>683</v>
      </c>
      <c r="C367" s="27">
        <v>14080</v>
      </c>
      <c r="D367" s="34">
        <v>59753</v>
      </c>
      <c r="K367" s="28"/>
      <c r="M367" s="38">
        <v>79617335726</v>
      </c>
      <c r="N367" s="30" t="s">
        <v>1059</v>
      </c>
      <c r="O367" s="18"/>
      <c r="P367" s="36">
        <v>52644</v>
      </c>
      <c r="Q367" s="31" t="s">
        <v>1397</v>
      </c>
      <c r="R367" s="19"/>
      <c r="S367" s="19"/>
      <c r="T367" s="38">
        <v>79617335726</v>
      </c>
      <c r="U367" s="31" t="s">
        <v>325</v>
      </c>
      <c r="V367" s="32" t="s">
        <v>1410</v>
      </c>
      <c r="W367" s="31" t="s">
        <v>683</v>
      </c>
      <c r="X367" s="33">
        <v>43644</v>
      </c>
      <c r="Y367" s="18">
        <f t="shared" ca="1" si="6"/>
        <v>5</v>
      </c>
    </row>
    <row r="368" spans="1:25" x14ac:dyDescent="0.3">
      <c r="A368" s="26" t="s">
        <v>326</v>
      </c>
      <c r="B368" s="26" t="s">
        <v>684</v>
      </c>
      <c r="C368" s="27">
        <v>18287</v>
      </c>
      <c r="D368" s="34">
        <v>21890</v>
      </c>
      <c r="K368" s="28"/>
      <c r="M368" s="38">
        <v>33563718977</v>
      </c>
      <c r="N368" s="30" t="s">
        <v>1060</v>
      </c>
      <c r="O368" s="18" t="s">
        <v>1394</v>
      </c>
      <c r="P368" s="36">
        <v>39093</v>
      </c>
      <c r="Q368" s="31" t="s">
        <v>1396</v>
      </c>
      <c r="R368" s="19"/>
      <c r="S368" s="19"/>
      <c r="T368" s="38">
        <v>33563718977</v>
      </c>
      <c r="U368" s="31" t="s">
        <v>326</v>
      </c>
      <c r="V368" s="32" t="s">
        <v>1408</v>
      </c>
      <c r="W368" s="31" t="s">
        <v>684</v>
      </c>
      <c r="X368" s="33">
        <v>40166</v>
      </c>
      <c r="Y368" s="18">
        <f t="shared" ca="1" si="6"/>
        <v>15</v>
      </c>
    </row>
    <row r="369" spans="1:25" x14ac:dyDescent="0.3">
      <c r="A369" s="26" t="s">
        <v>327</v>
      </c>
      <c r="B369" s="26" t="s">
        <v>684</v>
      </c>
      <c r="C369" s="27">
        <v>16511</v>
      </c>
      <c r="D369" s="34">
        <v>34717</v>
      </c>
      <c r="K369" s="28"/>
      <c r="M369" s="38">
        <v>34780657051</v>
      </c>
      <c r="N369" s="30" t="s">
        <v>1061</v>
      </c>
      <c r="O369" s="18"/>
      <c r="P369" s="36">
        <v>45850</v>
      </c>
      <c r="Q369" s="31" t="s">
        <v>1397</v>
      </c>
      <c r="R369" s="19"/>
      <c r="S369" s="19"/>
      <c r="T369" s="38">
        <v>34780657051</v>
      </c>
      <c r="U369" s="31" t="s">
        <v>327</v>
      </c>
      <c r="V369" s="32" t="s">
        <v>1411</v>
      </c>
      <c r="W369" s="31" t="s">
        <v>684</v>
      </c>
      <c r="X369" s="33">
        <v>43482</v>
      </c>
      <c r="Y369" s="18">
        <f t="shared" ca="1" si="6"/>
        <v>6</v>
      </c>
    </row>
    <row r="370" spans="1:25" x14ac:dyDescent="0.3">
      <c r="A370" s="26" t="s">
        <v>328</v>
      </c>
      <c r="B370" s="26" t="s">
        <v>676</v>
      </c>
      <c r="C370" s="27">
        <v>10955</v>
      </c>
      <c r="D370" s="34">
        <v>49722</v>
      </c>
      <c r="K370" s="28"/>
      <c r="M370" s="38">
        <v>29205993562</v>
      </c>
      <c r="N370" s="30" t="s">
        <v>1062</v>
      </c>
      <c r="O370" s="18" t="s">
        <v>1394</v>
      </c>
      <c r="P370" s="36">
        <v>54772</v>
      </c>
      <c r="Q370" s="31" t="s">
        <v>1398</v>
      </c>
      <c r="R370" s="19"/>
      <c r="S370" s="19"/>
      <c r="T370" s="38">
        <v>29205993562</v>
      </c>
      <c r="U370" s="31" t="s">
        <v>328</v>
      </c>
      <c r="V370" s="32" t="s">
        <v>1410</v>
      </c>
      <c r="W370" s="31" t="s">
        <v>676</v>
      </c>
      <c r="X370" s="33">
        <v>40146</v>
      </c>
      <c r="Y370" s="18">
        <f t="shared" ca="1" si="6"/>
        <v>15</v>
      </c>
    </row>
    <row r="371" spans="1:25" x14ac:dyDescent="0.3">
      <c r="A371" s="26" t="s">
        <v>329</v>
      </c>
      <c r="B371" s="26" t="s">
        <v>685</v>
      </c>
      <c r="C371" s="27">
        <v>12935</v>
      </c>
      <c r="D371" s="34">
        <v>48582</v>
      </c>
      <c r="K371" s="28"/>
      <c r="M371" s="38">
        <v>26525970073</v>
      </c>
      <c r="N371" s="30" t="s">
        <v>1063</v>
      </c>
      <c r="O371" s="18" t="s">
        <v>1392</v>
      </c>
      <c r="P371" s="36">
        <v>41841</v>
      </c>
      <c r="Q371" s="31" t="s">
        <v>1396</v>
      </c>
      <c r="R371" s="19"/>
      <c r="S371" s="19"/>
      <c r="T371" s="38">
        <v>26525970073</v>
      </c>
      <c r="U371" s="31" t="s">
        <v>329</v>
      </c>
      <c r="V371" s="32" t="s">
        <v>1409</v>
      </c>
      <c r="W371" s="31" t="s">
        <v>685</v>
      </c>
      <c r="X371" s="33">
        <v>45360</v>
      </c>
      <c r="Y371" s="18">
        <f t="shared" ca="1" si="6"/>
        <v>1</v>
      </c>
    </row>
    <row r="372" spans="1:25" x14ac:dyDescent="0.3">
      <c r="A372" s="26" t="s">
        <v>330</v>
      </c>
      <c r="B372" s="26" t="s">
        <v>684</v>
      </c>
      <c r="C372" s="27">
        <v>10932</v>
      </c>
      <c r="D372" s="34">
        <v>36809</v>
      </c>
      <c r="K372" s="28"/>
      <c r="M372" s="38">
        <v>17137736447</v>
      </c>
      <c r="N372" s="30" t="s">
        <v>1064</v>
      </c>
      <c r="O372" s="18" t="s">
        <v>1394</v>
      </c>
      <c r="P372" s="36">
        <v>68329</v>
      </c>
      <c r="Q372" s="31" t="s">
        <v>1398</v>
      </c>
      <c r="R372" s="19"/>
      <c r="S372" s="19"/>
      <c r="T372" s="38">
        <v>17137736447</v>
      </c>
      <c r="U372" s="31" t="s">
        <v>330</v>
      </c>
      <c r="V372" s="32" t="s">
        <v>1410</v>
      </c>
      <c r="W372" s="31" t="s">
        <v>684</v>
      </c>
      <c r="X372" s="33">
        <v>40448</v>
      </c>
      <c r="Y372" s="18">
        <f t="shared" ca="1" si="6"/>
        <v>14</v>
      </c>
    </row>
    <row r="373" spans="1:25" x14ac:dyDescent="0.3">
      <c r="A373" s="26" t="s">
        <v>331</v>
      </c>
      <c r="B373" s="26" t="s">
        <v>686</v>
      </c>
      <c r="C373" s="27">
        <v>17337</v>
      </c>
      <c r="D373" s="34">
        <v>66953</v>
      </c>
      <c r="K373" s="28"/>
      <c r="M373" s="38">
        <v>30729951347</v>
      </c>
      <c r="N373" s="30" t="s">
        <v>1065</v>
      </c>
      <c r="O373" s="18" t="s">
        <v>1393</v>
      </c>
      <c r="P373" s="36">
        <v>15048</v>
      </c>
      <c r="Q373" s="31" t="s">
        <v>1396</v>
      </c>
      <c r="R373" s="19"/>
      <c r="S373" s="19"/>
      <c r="T373" s="38">
        <v>30729951347</v>
      </c>
      <c r="U373" s="31" t="s">
        <v>331</v>
      </c>
      <c r="V373" s="32" t="s">
        <v>1408</v>
      </c>
      <c r="W373" s="31" t="s">
        <v>686</v>
      </c>
      <c r="X373" s="33">
        <v>40128</v>
      </c>
      <c r="Y373" s="18">
        <f t="shared" ca="1" si="6"/>
        <v>15</v>
      </c>
    </row>
    <row r="374" spans="1:25" x14ac:dyDescent="0.3">
      <c r="A374" s="26" t="s">
        <v>332</v>
      </c>
      <c r="B374" s="26" t="s">
        <v>676</v>
      </c>
      <c r="C374" s="27">
        <v>16374</v>
      </c>
      <c r="D374" s="34">
        <v>39431</v>
      </c>
      <c r="K374" s="28"/>
      <c r="M374" s="38">
        <v>42471472198</v>
      </c>
      <c r="N374" s="30" t="s">
        <v>1066</v>
      </c>
      <c r="O374" s="18"/>
      <c r="P374" s="36">
        <v>52131</v>
      </c>
      <c r="Q374" s="31" t="s">
        <v>1397</v>
      </c>
      <c r="R374" s="19"/>
      <c r="S374" s="19"/>
      <c r="T374" s="38">
        <v>42471472198</v>
      </c>
      <c r="U374" s="31" t="s">
        <v>332</v>
      </c>
      <c r="V374" s="32" t="s">
        <v>1409</v>
      </c>
      <c r="W374" s="31" t="s">
        <v>676</v>
      </c>
      <c r="X374" s="33">
        <v>42717</v>
      </c>
      <c r="Y374" s="18">
        <f t="shared" ca="1" si="6"/>
        <v>8</v>
      </c>
    </row>
    <row r="375" spans="1:25" x14ac:dyDescent="0.3">
      <c r="A375" s="26" t="s">
        <v>333</v>
      </c>
      <c r="B375" s="26" t="s">
        <v>676</v>
      </c>
      <c r="C375" s="27">
        <v>18298</v>
      </c>
      <c r="D375" s="34">
        <v>64879</v>
      </c>
      <c r="K375" s="28"/>
      <c r="M375" s="38">
        <v>79619532192</v>
      </c>
      <c r="N375" s="30" t="s">
        <v>1067</v>
      </c>
      <c r="O375" s="18" t="s">
        <v>1392</v>
      </c>
      <c r="P375" s="36">
        <v>43446</v>
      </c>
      <c r="Q375" s="31" t="s">
        <v>1396</v>
      </c>
      <c r="R375" s="19"/>
      <c r="S375" s="19"/>
      <c r="T375" s="38">
        <v>79619532192</v>
      </c>
      <c r="U375" s="31" t="s">
        <v>333</v>
      </c>
      <c r="V375" s="32" t="s">
        <v>1409</v>
      </c>
      <c r="W375" s="31" t="s">
        <v>676</v>
      </c>
      <c r="X375" s="33">
        <v>42850</v>
      </c>
      <c r="Y375" s="18">
        <f t="shared" ca="1" si="6"/>
        <v>8</v>
      </c>
    </row>
    <row r="376" spans="1:25" x14ac:dyDescent="0.3">
      <c r="A376" s="26" t="s">
        <v>334</v>
      </c>
      <c r="B376" s="26" t="s">
        <v>677</v>
      </c>
      <c r="C376" s="27">
        <v>10886</v>
      </c>
      <c r="D376" s="34">
        <v>51371</v>
      </c>
      <c r="K376" s="28"/>
      <c r="M376" s="38">
        <v>10417246483</v>
      </c>
      <c r="N376" s="30" t="s">
        <v>1068</v>
      </c>
      <c r="O376" s="18" t="s">
        <v>1392</v>
      </c>
      <c r="P376" s="36">
        <v>43975</v>
      </c>
      <c r="Q376" s="31" t="s">
        <v>1398</v>
      </c>
      <c r="R376" s="19"/>
      <c r="S376" s="19"/>
      <c r="T376" s="38">
        <v>10417246483</v>
      </c>
      <c r="U376" s="31" t="s">
        <v>334</v>
      </c>
      <c r="V376" s="32" t="s">
        <v>1410</v>
      </c>
      <c r="W376" s="31" t="s">
        <v>677</v>
      </c>
      <c r="X376" s="33">
        <v>45321</v>
      </c>
      <c r="Y376" s="18">
        <f t="shared" ca="1" si="6"/>
        <v>1</v>
      </c>
    </row>
    <row r="377" spans="1:25" x14ac:dyDescent="0.3">
      <c r="A377" s="26" t="s">
        <v>335</v>
      </c>
      <c r="B377" s="26" t="s">
        <v>676</v>
      </c>
      <c r="C377" s="27">
        <v>17913</v>
      </c>
      <c r="D377" s="34">
        <v>62693</v>
      </c>
      <c r="K377" s="28"/>
      <c r="M377" s="38">
        <v>30229087816</v>
      </c>
      <c r="N377" s="30" t="s">
        <v>1069</v>
      </c>
      <c r="O377" s="18"/>
      <c r="P377" s="36">
        <v>71021</v>
      </c>
      <c r="Q377" s="31" t="s">
        <v>1399</v>
      </c>
      <c r="R377" s="19"/>
      <c r="S377" s="19"/>
      <c r="T377" s="38">
        <v>30229087816</v>
      </c>
      <c r="U377" s="31" t="s">
        <v>335</v>
      </c>
      <c r="V377" s="32" t="s">
        <v>1411</v>
      </c>
      <c r="W377" s="31" t="s">
        <v>676</v>
      </c>
      <c r="X377" s="33">
        <v>41199</v>
      </c>
      <c r="Y377" s="18">
        <f t="shared" ca="1" si="6"/>
        <v>12</v>
      </c>
    </row>
    <row r="378" spans="1:25" x14ac:dyDescent="0.3">
      <c r="A378" s="26" t="s">
        <v>336</v>
      </c>
      <c r="B378" s="26" t="s">
        <v>678</v>
      </c>
      <c r="C378" s="27">
        <v>15313</v>
      </c>
      <c r="D378" s="34">
        <v>35271</v>
      </c>
      <c r="K378" s="28"/>
      <c r="M378" s="38">
        <v>21461463878</v>
      </c>
      <c r="N378" s="30" t="s">
        <v>1070</v>
      </c>
      <c r="O378" s="18"/>
      <c r="P378" s="36">
        <v>54740</v>
      </c>
      <c r="Q378" s="31" t="s">
        <v>1397</v>
      </c>
      <c r="R378" s="19"/>
      <c r="S378" s="19"/>
      <c r="T378" s="38">
        <v>21461463878</v>
      </c>
      <c r="U378" s="31" t="s">
        <v>336</v>
      </c>
      <c r="V378" s="32" t="s">
        <v>1408</v>
      </c>
      <c r="W378" s="31" t="s">
        <v>678</v>
      </c>
      <c r="X378" s="33">
        <v>45554</v>
      </c>
      <c r="Y378" s="18">
        <f t="shared" ca="1" si="6"/>
        <v>0</v>
      </c>
    </row>
    <row r="379" spans="1:25" x14ac:dyDescent="0.3">
      <c r="A379" s="26" t="s">
        <v>337</v>
      </c>
      <c r="B379" s="26" t="s">
        <v>687</v>
      </c>
      <c r="C379" s="27">
        <v>12671</v>
      </c>
      <c r="D379" s="34">
        <v>35839</v>
      </c>
      <c r="K379" s="28"/>
      <c r="M379" s="38">
        <v>94534110874</v>
      </c>
      <c r="N379" s="30" t="s">
        <v>1071</v>
      </c>
      <c r="O379" s="18"/>
      <c r="P379" s="36">
        <v>55896</v>
      </c>
      <c r="Q379" s="31" t="s">
        <v>1397</v>
      </c>
      <c r="R379" s="19"/>
      <c r="S379" s="19"/>
      <c r="T379" s="38">
        <v>94534110874</v>
      </c>
      <c r="U379" s="31" t="s">
        <v>337</v>
      </c>
      <c r="V379" s="32" t="s">
        <v>1409</v>
      </c>
      <c r="W379" s="31" t="s">
        <v>687</v>
      </c>
      <c r="X379" s="33">
        <v>43763</v>
      </c>
      <c r="Y379" s="18">
        <f t="shared" ca="1" si="6"/>
        <v>5</v>
      </c>
    </row>
    <row r="380" spans="1:25" x14ac:dyDescent="0.3">
      <c r="A380" s="26" t="s">
        <v>338</v>
      </c>
      <c r="B380" s="26" t="s">
        <v>681</v>
      </c>
      <c r="C380" s="27">
        <v>19332</v>
      </c>
      <c r="D380" s="34">
        <v>46952</v>
      </c>
      <c r="K380" s="28"/>
      <c r="M380" s="38">
        <v>30791721350</v>
      </c>
      <c r="N380" s="30" t="s">
        <v>1072</v>
      </c>
      <c r="O380" s="18" t="s">
        <v>1394</v>
      </c>
      <c r="P380" s="36">
        <v>64554</v>
      </c>
      <c r="Q380" s="31" t="s">
        <v>1396</v>
      </c>
      <c r="R380" s="19"/>
      <c r="S380" s="19"/>
      <c r="T380" s="38">
        <v>30791721350</v>
      </c>
      <c r="U380" s="31" t="s">
        <v>338</v>
      </c>
      <c r="V380" s="32" t="s">
        <v>1409</v>
      </c>
      <c r="W380" s="31" t="s">
        <v>681</v>
      </c>
      <c r="X380" s="33">
        <v>44815</v>
      </c>
      <c r="Y380" s="18">
        <f t="shared" ca="1" si="6"/>
        <v>2</v>
      </c>
    </row>
    <row r="381" spans="1:25" x14ac:dyDescent="0.3">
      <c r="A381" s="26" t="s">
        <v>339</v>
      </c>
      <c r="B381" s="26" t="s">
        <v>684</v>
      </c>
      <c r="C381" s="27">
        <v>18644</v>
      </c>
      <c r="D381" s="34">
        <v>24700</v>
      </c>
      <c r="K381" s="28"/>
      <c r="M381" s="38">
        <v>58157446730</v>
      </c>
      <c r="N381" s="30" t="s">
        <v>1073</v>
      </c>
      <c r="O381" s="18"/>
      <c r="P381" s="36">
        <v>30566</v>
      </c>
      <c r="Q381" s="31" t="s">
        <v>1399</v>
      </c>
      <c r="R381" s="19"/>
      <c r="S381" s="19"/>
      <c r="T381" s="38">
        <v>58157446730</v>
      </c>
      <c r="U381" s="31" t="s">
        <v>339</v>
      </c>
      <c r="V381" s="32" t="s">
        <v>1408</v>
      </c>
      <c r="W381" s="31" t="s">
        <v>684</v>
      </c>
      <c r="X381" s="33">
        <v>42869</v>
      </c>
      <c r="Y381" s="18">
        <f t="shared" ca="1" si="6"/>
        <v>8</v>
      </c>
    </row>
    <row r="382" spans="1:25" x14ac:dyDescent="0.3">
      <c r="A382" s="26" t="s">
        <v>340</v>
      </c>
      <c r="B382" s="26" t="s">
        <v>682</v>
      </c>
      <c r="C382" s="27">
        <v>14326</v>
      </c>
      <c r="D382" s="34">
        <v>16487</v>
      </c>
      <c r="K382" s="28"/>
      <c r="M382" s="38">
        <v>45679887686</v>
      </c>
      <c r="N382" s="30" t="s">
        <v>1074</v>
      </c>
      <c r="O382" s="18" t="s">
        <v>1392</v>
      </c>
      <c r="P382" s="36">
        <v>65735</v>
      </c>
      <c r="Q382" s="31" t="s">
        <v>1396</v>
      </c>
      <c r="R382" s="19"/>
      <c r="S382" s="19"/>
      <c r="T382" s="38">
        <v>45679887686</v>
      </c>
      <c r="U382" s="31" t="s">
        <v>340</v>
      </c>
      <c r="V382" s="32" t="s">
        <v>1410</v>
      </c>
      <c r="W382" s="31" t="s">
        <v>682</v>
      </c>
      <c r="X382" s="33">
        <v>45159</v>
      </c>
      <c r="Y382" s="18">
        <f t="shared" ca="1" si="6"/>
        <v>1</v>
      </c>
    </row>
    <row r="383" spans="1:25" x14ac:dyDescent="0.3">
      <c r="A383" s="26" t="s">
        <v>341</v>
      </c>
      <c r="B383" s="26" t="s">
        <v>677</v>
      </c>
      <c r="C383" s="27">
        <v>12069</v>
      </c>
      <c r="D383" s="34">
        <v>35623</v>
      </c>
      <c r="K383" s="28"/>
      <c r="M383" s="38">
        <v>49557513195</v>
      </c>
      <c r="N383" s="30" t="s">
        <v>1075</v>
      </c>
      <c r="O383" s="18" t="s">
        <v>1393</v>
      </c>
      <c r="P383" s="36">
        <v>59136</v>
      </c>
      <c r="Q383" s="31" t="s">
        <v>1396</v>
      </c>
      <c r="R383" s="19"/>
      <c r="S383" s="19"/>
      <c r="T383" s="38">
        <v>49557513195</v>
      </c>
      <c r="U383" s="31" t="s">
        <v>341</v>
      </c>
      <c r="V383" s="32" t="s">
        <v>1410</v>
      </c>
      <c r="W383" s="31" t="s">
        <v>677</v>
      </c>
      <c r="X383" s="33">
        <v>40216</v>
      </c>
      <c r="Y383" s="18">
        <f t="shared" ca="1" si="6"/>
        <v>15</v>
      </c>
    </row>
    <row r="384" spans="1:25" x14ac:dyDescent="0.3">
      <c r="A384" s="26" t="s">
        <v>342</v>
      </c>
      <c r="B384" s="26" t="s">
        <v>8</v>
      </c>
      <c r="C384" s="27">
        <v>13917</v>
      </c>
      <c r="D384" s="34">
        <v>68769</v>
      </c>
      <c r="K384" s="28"/>
      <c r="M384" s="38">
        <v>79623606657</v>
      </c>
      <c r="N384" s="30" t="s">
        <v>1076</v>
      </c>
      <c r="O384" s="18" t="s">
        <v>1393</v>
      </c>
      <c r="P384" s="36">
        <v>50570</v>
      </c>
      <c r="Q384" s="31" t="s">
        <v>1396</v>
      </c>
      <c r="R384" s="19"/>
      <c r="S384" s="19"/>
      <c r="T384" s="38">
        <v>79623606657</v>
      </c>
      <c r="U384" s="31" t="s">
        <v>342</v>
      </c>
      <c r="V384" s="32" t="s">
        <v>1409</v>
      </c>
      <c r="W384" s="31" t="s">
        <v>8</v>
      </c>
      <c r="X384" s="33">
        <v>42063</v>
      </c>
      <c r="Y384" s="18">
        <f t="shared" ca="1" si="6"/>
        <v>10</v>
      </c>
    </row>
    <row r="385" spans="1:25" x14ac:dyDescent="0.3">
      <c r="A385" s="26" t="s">
        <v>343</v>
      </c>
      <c r="B385" s="26" t="s">
        <v>676</v>
      </c>
      <c r="C385" s="27">
        <v>16657</v>
      </c>
      <c r="D385" s="34">
        <v>21387</v>
      </c>
      <c r="K385" s="28"/>
      <c r="M385" s="38">
        <v>48687247360</v>
      </c>
      <c r="N385" s="30" t="s">
        <v>1077</v>
      </c>
      <c r="O385" s="18" t="s">
        <v>1394</v>
      </c>
      <c r="P385" s="36">
        <v>28968</v>
      </c>
      <c r="Q385" s="31" t="s">
        <v>1396</v>
      </c>
      <c r="R385" s="19"/>
      <c r="S385" s="19"/>
      <c r="T385" s="38">
        <v>48687247360</v>
      </c>
      <c r="U385" s="31" t="s">
        <v>343</v>
      </c>
      <c r="V385" s="32" t="s">
        <v>1408</v>
      </c>
      <c r="W385" s="31" t="s">
        <v>676</v>
      </c>
      <c r="X385" s="33">
        <v>43964</v>
      </c>
      <c r="Y385" s="18">
        <f t="shared" ca="1" si="6"/>
        <v>5</v>
      </c>
    </row>
    <row r="386" spans="1:25" x14ac:dyDescent="0.3">
      <c r="A386" s="26" t="s">
        <v>344</v>
      </c>
      <c r="B386" s="26" t="s">
        <v>676</v>
      </c>
      <c r="C386" s="27">
        <v>17983</v>
      </c>
      <c r="D386" s="34">
        <v>54804</v>
      </c>
      <c r="K386" s="28"/>
      <c r="M386" s="38">
        <v>92798448245</v>
      </c>
      <c r="N386" s="30" t="s">
        <v>1078</v>
      </c>
      <c r="O386" s="18"/>
      <c r="P386" s="36">
        <v>59183</v>
      </c>
      <c r="Q386" s="31" t="s">
        <v>1397</v>
      </c>
      <c r="R386" s="19"/>
      <c r="S386" s="19"/>
      <c r="T386" s="38">
        <v>92798448245</v>
      </c>
      <c r="U386" s="31" t="s">
        <v>344</v>
      </c>
      <c r="V386" s="32" t="s">
        <v>1408</v>
      </c>
      <c r="W386" s="31" t="s">
        <v>676</v>
      </c>
      <c r="X386" s="33">
        <v>43708</v>
      </c>
      <c r="Y386" s="18">
        <f t="shared" ref="Y386:Y449" ca="1" si="7">DATEDIF(X386,TODAY(),"Y")</f>
        <v>5</v>
      </c>
    </row>
    <row r="387" spans="1:25" x14ac:dyDescent="0.3">
      <c r="A387" s="26" t="s">
        <v>345</v>
      </c>
      <c r="B387" s="26" t="s">
        <v>676</v>
      </c>
      <c r="C387" s="27">
        <v>18527</v>
      </c>
      <c r="D387" s="34">
        <v>67995</v>
      </c>
      <c r="K387" s="28"/>
      <c r="M387" s="38">
        <v>80348007211</v>
      </c>
      <c r="N387" s="30" t="s">
        <v>1079</v>
      </c>
      <c r="O387" s="18" t="s">
        <v>1393</v>
      </c>
      <c r="P387" s="36">
        <v>70801</v>
      </c>
      <c r="Q387" s="31" t="s">
        <v>1396</v>
      </c>
      <c r="R387" s="19"/>
      <c r="S387" s="19"/>
      <c r="T387" s="38">
        <v>80348007211</v>
      </c>
      <c r="U387" s="31" t="s">
        <v>345</v>
      </c>
      <c r="V387" s="32" t="s">
        <v>1410</v>
      </c>
      <c r="W387" s="31" t="s">
        <v>676</v>
      </c>
      <c r="X387" s="33">
        <v>41140</v>
      </c>
      <c r="Y387" s="18">
        <f t="shared" ca="1" si="7"/>
        <v>12</v>
      </c>
    </row>
    <row r="388" spans="1:25" x14ac:dyDescent="0.3">
      <c r="A388" s="26" t="s">
        <v>346</v>
      </c>
      <c r="B388" s="26" t="s">
        <v>681</v>
      </c>
      <c r="C388" s="27">
        <v>10759</v>
      </c>
      <c r="D388" s="34">
        <v>64314</v>
      </c>
      <c r="K388" s="28"/>
      <c r="M388" s="38">
        <v>90800279346</v>
      </c>
      <c r="N388" s="30" t="s">
        <v>1080</v>
      </c>
      <c r="O388" s="18"/>
      <c r="P388" s="36">
        <v>34742</v>
      </c>
      <c r="Q388" s="31" t="s">
        <v>1399</v>
      </c>
      <c r="R388" s="19"/>
      <c r="S388" s="19"/>
      <c r="T388" s="38">
        <v>90800279346</v>
      </c>
      <c r="U388" s="31" t="s">
        <v>346</v>
      </c>
      <c r="V388" s="32" t="s">
        <v>1408</v>
      </c>
      <c r="W388" s="31" t="s">
        <v>681</v>
      </c>
      <c r="X388" s="33">
        <v>45538</v>
      </c>
      <c r="Y388" s="18">
        <f t="shared" ca="1" si="7"/>
        <v>0</v>
      </c>
    </row>
    <row r="389" spans="1:25" x14ac:dyDescent="0.3">
      <c r="A389" s="26" t="s">
        <v>347</v>
      </c>
      <c r="B389" s="26" t="s">
        <v>678</v>
      </c>
      <c r="C389" s="27">
        <v>19459</v>
      </c>
      <c r="D389" s="34">
        <v>30690</v>
      </c>
      <c r="K389" s="28"/>
      <c r="M389" s="38">
        <v>49087750961</v>
      </c>
      <c r="N389" s="30" t="s">
        <v>1081</v>
      </c>
      <c r="O389" s="18" t="s">
        <v>1394</v>
      </c>
      <c r="P389" s="36">
        <v>37686</v>
      </c>
      <c r="Q389" s="31" t="s">
        <v>1396</v>
      </c>
      <c r="R389" s="19"/>
      <c r="S389" s="19"/>
      <c r="T389" s="38">
        <v>49087750961</v>
      </c>
      <c r="U389" s="31" t="s">
        <v>347</v>
      </c>
      <c r="V389" s="32" t="s">
        <v>1409</v>
      </c>
      <c r="W389" s="31" t="s">
        <v>678</v>
      </c>
      <c r="X389" s="33">
        <v>42410</v>
      </c>
      <c r="Y389" s="18">
        <f t="shared" ca="1" si="7"/>
        <v>9</v>
      </c>
    </row>
    <row r="390" spans="1:25" x14ac:dyDescent="0.3">
      <c r="A390" s="26" t="s">
        <v>348</v>
      </c>
      <c r="B390" s="26" t="s">
        <v>8</v>
      </c>
      <c r="C390" s="27">
        <v>19637</v>
      </c>
      <c r="D390" s="34">
        <v>19357</v>
      </c>
      <c r="K390" s="28"/>
      <c r="M390" s="38">
        <v>28525868278</v>
      </c>
      <c r="N390" s="30" t="s">
        <v>1082</v>
      </c>
      <c r="O390" s="18"/>
      <c r="P390" s="36">
        <v>29180</v>
      </c>
      <c r="Q390" s="31" t="s">
        <v>1400</v>
      </c>
      <c r="R390" s="19"/>
      <c r="S390" s="19"/>
      <c r="T390" s="38">
        <v>28525868278</v>
      </c>
      <c r="U390" s="31" t="s">
        <v>348</v>
      </c>
      <c r="V390" s="32" t="s">
        <v>1412</v>
      </c>
      <c r="W390" s="31" t="s">
        <v>8</v>
      </c>
      <c r="X390" s="33">
        <v>42788</v>
      </c>
      <c r="Y390" s="18">
        <f t="shared" ca="1" si="7"/>
        <v>8</v>
      </c>
    </row>
    <row r="391" spans="1:25" x14ac:dyDescent="0.3">
      <c r="A391" s="26" t="s">
        <v>349</v>
      </c>
      <c r="B391" s="26" t="s">
        <v>679</v>
      </c>
      <c r="C391" s="27">
        <v>15527</v>
      </c>
      <c r="D391" s="34">
        <v>33438</v>
      </c>
      <c r="K391" s="28"/>
      <c r="M391" s="38">
        <v>47527471496</v>
      </c>
      <c r="N391" s="30" t="s">
        <v>1083</v>
      </c>
      <c r="O391" s="18" t="s">
        <v>1393</v>
      </c>
      <c r="P391" s="36">
        <v>50502</v>
      </c>
      <c r="Q391" s="31" t="s">
        <v>1396</v>
      </c>
      <c r="R391" s="19"/>
      <c r="S391" s="19"/>
      <c r="T391" s="38">
        <v>47527471496</v>
      </c>
      <c r="U391" s="31" t="s">
        <v>349</v>
      </c>
      <c r="V391" s="32" t="s">
        <v>1408</v>
      </c>
      <c r="W391" s="31" t="s">
        <v>679</v>
      </c>
      <c r="X391" s="33">
        <v>42018</v>
      </c>
      <c r="Y391" s="18">
        <f t="shared" ca="1" si="7"/>
        <v>10</v>
      </c>
    </row>
    <row r="392" spans="1:25" x14ac:dyDescent="0.3">
      <c r="A392" s="26" t="s">
        <v>350</v>
      </c>
      <c r="B392" s="26" t="s">
        <v>678</v>
      </c>
      <c r="C392" s="27">
        <v>15838</v>
      </c>
      <c r="D392" s="34">
        <v>51111</v>
      </c>
      <c r="K392" s="28"/>
      <c r="M392" s="38">
        <v>29432674490</v>
      </c>
      <c r="N392" s="30" t="s">
        <v>1084</v>
      </c>
      <c r="O392" s="18"/>
      <c r="P392" s="36">
        <v>46495</v>
      </c>
      <c r="Q392" s="31" t="s">
        <v>1397</v>
      </c>
      <c r="R392" s="19"/>
      <c r="S392" s="19"/>
      <c r="T392" s="38">
        <v>29432674490</v>
      </c>
      <c r="U392" s="31" t="s">
        <v>350</v>
      </c>
      <c r="V392" s="32" t="s">
        <v>1409</v>
      </c>
      <c r="W392" s="31" t="s">
        <v>678</v>
      </c>
      <c r="X392" s="33">
        <v>43526</v>
      </c>
      <c r="Y392" s="18">
        <f t="shared" ca="1" si="7"/>
        <v>6</v>
      </c>
    </row>
    <row r="393" spans="1:25" x14ac:dyDescent="0.3">
      <c r="A393" s="26" t="s">
        <v>351</v>
      </c>
      <c r="B393" s="26" t="s">
        <v>681</v>
      </c>
      <c r="C393" s="27">
        <v>13970</v>
      </c>
      <c r="D393" s="34">
        <v>37954</v>
      </c>
      <c r="K393" s="28"/>
      <c r="M393" s="38">
        <v>49919270292</v>
      </c>
      <c r="N393" s="30" t="s">
        <v>1085</v>
      </c>
      <c r="O393" s="18" t="s">
        <v>1394</v>
      </c>
      <c r="P393" s="36">
        <v>57460</v>
      </c>
      <c r="Q393" s="31" t="s">
        <v>1396</v>
      </c>
      <c r="R393" s="19"/>
      <c r="S393" s="19"/>
      <c r="T393" s="38">
        <v>49919270292</v>
      </c>
      <c r="U393" s="31" t="s">
        <v>351</v>
      </c>
      <c r="V393" s="32" t="s">
        <v>27</v>
      </c>
      <c r="W393" s="31" t="s">
        <v>681</v>
      </c>
      <c r="X393" s="33">
        <v>44580</v>
      </c>
      <c r="Y393" s="18">
        <f t="shared" ca="1" si="7"/>
        <v>3</v>
      </c>
    </row>
    <row r="394" spans="1:25" x14ac:dyDescent="0.3">
      <c r="A394" s="26" t="s">
        <v>352</v>
      </c>
      <c r="B394" s="26" t="s">
        <v>676</v>
      </c>
      <c r="C394" s="27">
        <v>12535</v>
      </c>
      <c r="D394" s="34">
        <v>44515</v>
      </c>
      <c r="K394" s="28"/>
      <c r="M394" s="38">
        <v>97762648859</v>
      </c>
      <c r="N394" s="30" t="s">
        <v>1086</v>
      </c>
      <c r="O394" s="18"/>
      <c r="P394" s="36">
        <v>17754</v>
      </c>
      <c r="Q394" s="31" t="s">
        <v>1397</v>
      </c>
      <c r="R394" s="19"/>
      <c r="S394" s="19"/>
      <c r="T394" s="38">
        <v>97762648859</v>
      </c>
      <c r="U394" s="31" t="s">
        <v>352</v>
      </c>
      <c r="V394" s="32" t="s">
        <v>1409</v>
      </c>
      <c r="W394" s="31" t="s">
        <v>676</v>
      </c>
      <c r="X394" s="33">
        <v>40646</v>
      </c>
      <c r="Y394" s="18">
        <f t="shared" ca="1" si="7"/>
        <v>14</v>
      </c>
    </row>
    <row r="395" spans="1:25" x14ac:dyDescent="0.3">
      <c r="A395" s="26" t="s">
        <v>353</v>
      </c>
      <c r="B395" s="26" t="s">
        <v>684</v>
      </c>
      <c r="C395" s="27">
        <v>18978</v>
      </c>
      <c r="D395" s="34">
        <v>53177</v>
      </c>
      <c r="K395" s="28"/>
      <c r="M395" s="38">
        <v>50517113800</v>
      </c>
      <c r="N395" s="30" t="s">
        <v>1087</v>
      </c>
      <c r="O395" s="18" t="s">
        <v>1392</v>
      </c>
      <c r="P395" s="36">
        <v>57944</v>
      </c>
      <c r="Q395" s="31" t="s">
        <v>1396</v>
      </c>
      <c r="R395" s="19"/>
      <c r="S395" s="19"/>
      <c r="T395" s="38">
        <v>50517113800</v>
      </c>
      <c r="U395" s="31" t="s">
        <v>353</v>
      </c>
      <c r="V395" s="32" t="s">
        <v>1411</v>
      </c>
      <c r="W395" s="31" t="s">
        <v>684</v>
      </c>
      <c r="X395" s="33">
        <v>45639</v>
      </c>
      <c r="Y395" s="18">
        <f t="shared" ca="1" si="7"/>
        <v>0</v>
      </c>
    </row>
    <row r="396" spans="1:25" x14ac:dyDescent="0.3">
      <c r="A396" s="26" t="s">
        <v>354</v>
      </c>
      <c r="B396" s="26" t="s">
        <v>677</v>
      </c>
      <c r="C396" s="27">
        <v>12219</v>
      </c>
      <c r="D396" s="34">
        <v>40622</v>
      </c>
      <c r="K396" s="28"/>
      <c r="M396" s="38">
        <v>86274017804</v>
      </c>
      <c r="N396" s="30" t="s">
        <v>1088</v>
      </c>
      <c r="O396" s="18" t="s">
        <v>1393</v>
      </c>
      <c r="P396" s="36">
        <v>43158</v>
      </c>
      <c r="Q396" s="31" t="s">
        <v>1396</v>
      </c>
      <c r="R396" s="19"/>
      <c r="S396" s="19"/>
      <c r="T396" s="38">
        <v>86274017804</v>
      </c>
      <c r="U396" s="31" t="s">
        <v>354</v>
      </c>
      <c r="V396" s="32" t="s">
        <v>1412</v>
      </c>
      <c r="W396" s="31" t="s">
        <v>677</v>
      </c>
      <c r="X396" s="33">
        <v>41353</v>
      </c>
      <c r="Y396" s="18">
        <f t="shared" ca="1" si="7"/>
        <v>12</v>
      </c>
    </row>
    <row r="397" spans="1:25" x14ac:dyDescent="0.3">
      <c r="A397" s="26" t="s">
        <v>355</v>
      </c>
      <c r="B397" s="26" t="s">
        <v>684</v>
      </c>
      <c r="C397" s="27">
        <v>11874</v>
      </c>
      <c r="D397" s="34">
        <v>66339</v>
      </c>
      <c r="K397" s="28"/>
      <c r="M397" s="38">
        <v>32581718744</v>
      </c>
      <c r="N397" s="30" t="s">
        <v>1089</v>
      </c>
      <c r="O397" s="18"/>
      <c r="P397" s="36">
        <v>22375</v>
      </c>
      <c r="Q397" s="31" t="s">
        <v>1397</v>
      </c>
      <c r="R397" s="19"/>
      <c r="S397" s="19"/>
      <c r="T397" s="38">
        <v>32581718744</v>
      </c>
      <c r="U397" s="31" t="s">
        <v>355</v>
      </c>
      <c r="V397" s="32" t="s">
        <v>1409</v>
      </c>
      <c r="W397" s="31" t="s">
        <v>684</v>
      </c>
      <c r="X397" s="33">
        <v>40278</v>
      </c>
      <c r="Y397" s="18">
        <f t="shared" ca="1" si="7"/>
        <v>15</v>
      </c>
    </row>
    <row r="398" spans="1:25" x14ac:dyDescent="0.3">
      <c r="A398" s="26" t="s">
        <v>356</v>
      </c>
      <c r="B398" s="26" t="s">
        <v>8</v>
      </c>
      <c r="C398" s="27">
        <v>18267</v>
      </c>
      <c r="D398" s="34">
        <v>14610</v>
      </c>
      <c r="K398" s="28"/>
      <c r="M398" s="38">
        <v>50927209109</v>
      </c>
      <c r="N398" s="30" t="s">
        <v>1090</v>
      </c>
      <c r="O398" s="18"/>
      <c r="P398" s="36">
        <v>48395</v>
      </c>
      <c r="Q398" s="31" t="s">
        <v>1400</v>
      </c>
      <c r="R398" s="19"/>
      <c r="S398" s="19"/>
      <c r="T398" s="38">
        <v>50927209109</v>
      </c>
      <c r="U398" s="31" t="s">
        <v>356</v>
      </c>
      <c r="V398" s="32" t="s">
        <v>1408</v>
      </c>
      <c r="W398" s="31" t="s">
        <v>8</v>
      </c>
      <c r="X398" s="33">
        <v>41158</v>
      </c>
      <c r="Y398" s="18">
        <f t="shared" ca="1" si="7"/>
        <v>12</v>
      </c>
    </row>
    <row r="399" spans="1:25" x14ac:dyDescent="0.3">
      <c r="A399" s="26" t="s">
        <v>357</v>
      </c>
      <c r="B399" s="26" t="s">
        <v>680</v>
      </c>
      <c r="C399" s="27">
        <v>13167</v>
      </c>
      <c r="D399" s="34">
        <v>50613</v>
      </c>
      <c r="K399" s="28"/>
      <c r="M399" s="38">
        <v>51941739407</v>
      </c>
      <c r="N399" s="30" t="s">
        <v>1091</v>
      </c>
      <c r="O399" s="18" t="s">
        <v>1394</v>
      </c>
      <c r="P399" s="36">
        <v>49914</v>
      </c>
      <c r="Q399" s="31" t="s">
        <v>1396</v>
      </c>
      <c r="R399" s="19"/>
      <c r="S399" s="19"/>
      <c r="T399" s="38">
        <v>51941739407</v>
      </c>
      <c r="U399" s="31" t="s">
        <v>357</v>
      </c>
      <c r="V399" s="32" t="s">
        <v>1408</v>
      </c>
      <c r="W399" s="31" t="s">
        <v>680</v>
      </c>
      <c r="X399" s="33">
        <v>41116</v>
      </c>
      <c r="Y399" s="18">
        <f t="shared" ca="1" si="7"/>
        <v>12</v>
      </c>
    </row>
    <row r="400" spans="1:25" x14ac:dyDescent="0.3">
      <c r="A400" s="26" t="s">
        <v>358</v>
      </c>
      <c r="B400" s="26" t="s">
        <v>681</v>
      </c>
      <c r="C400" s="27">
        <v>15920</v>
      </c>
      <c r="D400" s="34">
        <v>42181</v>
      </c>
      <c r="K400" s="28"/>
      <c r="M400" s="38">
        <v>70946933805</v>
      </c>
      <c r="N400" s="30" t="s">
        <v>1092</v>
      </c>
      <c r="O400" s="18" t="s">
        <v>1392</v>
      </c>
      <c r="P400" s="36">
        <v>56144</v>
      </c>
      <c r="Q400" s="31" t="s">
        <v>1396</v>
      </c>
      <c r="R400" s="19"/>
      <c r="S400" s="19"/>
      <c r="T400" s="38">
        <v>70946933805</v>
      </c>
      <c r="U400" s="31" t="s">
        <v>358</v>
      </c>
      <c r="V400" s="32" t="s">
        <v>1409</v>
      </c>
      <c r="W400" s="31" t="s">
        <v>681</v>
      </c>
      <c r="X400" s="33">
        <v>40264</v>
      </c>
      <c r="Y400" s="18">
        <f t="shared" ca="1" si="7"/>
        <v>15</v>
      </c>
    </row>
    <row r="401" spans="1:25" x14ac:dyDescent="0.3">
      <c r="A401" s="26" t="s">
        <v>359</v>
      </c>
      <c r="B401" s="26" t="s">
        <v>678</v>
      </c>
      <c r="C401" s="27">
        <v>12071</v>
      </c>
      <c r="D401" s="34">
        <v>42694</v>
      </c>
      <c r="K401" s="28"/>
      <c r="M401" s="38">
        <v>66817487688</v>
      </c>
      <c r="N401" s="30" t="s">
        <v>1093</v>
      </c>
      <c r="O401" s="18" t="s">
        <v>1392</v>
      </c>
      <c r="P401" s="36">
        <v>58917</v>
      </c>
      <c r="Q401" s="31" t="s">
        <v>1398</v>
      </c>
      <c r="R401" s="19"/>
      <c r="S401" s="19"/>
      <c r="T401" s="38">
        <v>66817487688</v>
      </c>
      <c r="U401" s="31" t="s">
        <v>359</v>
      </c>
      <c r="V401" s="32" t="s">
        <v>1412</v>
      </c>
      <c r="W401" s="31" t="s">
        <v>678</v>
      </c>
      <c r="X401" s="33">
        <v>40252</v>
      </c>
      <c r="Y401" s="18">
        <f t="shared" ca="1" si="7"/>
        <v>15</v>
      </c>
    </row>
    <row r="402" spans="1:25" x14ac:dyDescent="0.3">
      <c r="A402" s="26" t="s">
        <v>360</v>
      </c>
      <c r="B402" s="26" t="s">
        <v>680</v>
      </c>
      <c r="C402" s="27">
        <v>19817</v>
      </c>
      <c r="D402" s="34">
        <v>68952</v>
      </c>
      <c r="K402" s="28"/>
      <c r="M402" s="38">
        <v>63036762305</v>
      </c>
      <c r="N402" s="30" t="s">
        <v>1094</v>
      </c>
      <c r="O402" s="18" t="s">
        <v>1394</v>
      </c>
      <c r="P402" s="36">
        <v>23621</v>
      </c>
      <c r="Q402" s="31" t="s">
        <v>1396</v>
      </c>
      <c r="R402" s="19"/>
      <c r="S402" s="19"/>
      <c r="T402" s="38">
        <v>63036762305</v>
      </c>
      <c r="U402" s="31" t="s">
        <v>360</v>
      </c>
      <c r="V402" s="32" t="s">
        <v>1409</v>
      </c>
      <c r="W402" s="31" t="s">
        <v>680</v>
      </c>
      <c r="X402" s="33">
        <v>42120</v>
      </c>
      <c r="Y402" s="18">
        <f t="shared" ca="1" si="7"/>
        <v>10</v>
      </c>
    </row>
    <row r="403" spans="1:25" x14ac:dyDescent="0.3">
      <c r="A403" s="26" t="s">
        <v>361</v>
      </c>
      <c r="B403" s="26" t="s">
        <v>685</v>
      </c>
      <c r="C403" s="27">
        <v>11376</v>
      </c>
      <c r="D403" s="34">
        <v>53146</v>
      </c>
      <c r="K403" s="28"/>
      <c r="M403" s="38">
        <v>51815023961</v>
      </c>
      <c r="N403" s="30" t="s">
        <v>1095</v>
      </c>
      <c r="O403" s="18" t="s">
        <v>1393</v>
      </c>
      <c r="P403" s="36">
        <v>33615</v>
      </c>
      <c r="Q403" s="31" t="s">
        <v>1396</v>
      </c>
      <c r="R403" s="19"/>
      <c r="S403" s="19"/>
      <c r="T403" s="38">
        <v>51815023961</v>
      </c>
      <c r="U403" s="31" t="s">
        <v>361</v>
      </c>
      <c r="V403" s="32" t="s">
        <v>1411</v>
      </c>
      <c r="W403" s="31" t="s">
        <v>685</v>
      </c>
      <c r="X403" s="33">
        <v>44467</v>
      </c>
      <c r="Y403" s="18">
        <f t="shared" ca="1" si="7"/>
        <v>3</v>
      </c>
    </row>
    <row r="404" spans="1:25" x14ac:dyDescent="0.3">
      <c r="A404" s="26" t="s">
        <v>362</v>
      </c>
      <c r="B404" s="26" t="s">
        <v>686</v>
      </c>
      <c r="C404" s="27">
        <v>11675</v>
      </c>
      <c r="D404" s="34">
        <v>54268</v>
      </c>
      <c r="K404" s="28"/>
      <c r="M404" s="38">
        <v>45830903699</v>
      </c>
      <c r="N404" s="30" t="s">
        <v>1096</v>
      </c>
      <c r="O404" s="18" t="s">
        <v>1393</v>
      </c>
      <c r="P404" s="36">
        <v>45548</v>
      </c>
      <c r="Q404" s="31" t="s">
        <v>1396</v>
      </c>
      <c r="R404" s="19"/>
      <c r="S404" s="19"/>
      <c r="T404" s="38">
        <v>45830903699</v>
      </c>
      <c r="U404" s="31" t="s">
        <v>362</v>
      </c>
      <c r="V404" s="32" t="s">
        <v>1408</v>
      </c>
      <c r="W404" s="31" t="s">
        <v>686</v>
      </c>
      <c r="X404" s="33">
        <v>41386</v>
      </c>
      <c r="Y404" s="18">
        <f t="shared" ca="1" si="7"/>
        <v>12</v>
      </c>
    </row>
    <row r="405" spans="1:25" x14ac:dyDescent="0.3">
      <c r="A405" s="26" t="s">
        <v>363</v>
      </c>
      <c r="B405" s="26" t="s">
        <v>681</v>
      </c>
      <c r="C405" s="27">
        <v>18812</v>
      </c>
      <c r="D405" s="34">
        <v>62674</v>
      </c>
      <c r="K405" s="28"/>
      <c r="M405" s="38">
        <v>55392164395</v>
      </c>
      <c r="N405" s="30" t="s">
        <v>1097</v>
      </c>
      <c r="O405" s="18"/>
      <c r="P405" s="36">
        <v>35007</v>
      </c>
      <c r="Q405" s="31" t="s">
        <v>1397</v>
      </c>
      <c r="R405" s="19"/>
      <c r="S405" s="19"/>
      <c r="T405" s="38">
        <v>55392164395</v>
      </c>
      <c r="U405" s="31" t="s">
        <v>363</v>
      </c>
      <c r="V405" s="32" t="s">
        <v>1409</v>
      </c>
      <c r="W405" s="31" t="s">
        <v>681</v>
      </c>
      <c r="X405" s="33">
        <v>44922</v>
      </c>
      <c r="Y405" s="18">
        <f t="shared" ca="1" si="7"/>
        <v>2</v>
      </c>
    </row>
    <row r="406" spans="1:25" x14ac:dyDescent="0.3">
      <c r="A406" s="26" t="s">
        <v>364</v>
      </c>
      <c r="B406" s="26" t="s">
        <v>678</v>
      </c>
      <c r="C406" s="27">
        <v>14049</v>
      </c>
      <c r="D406" s="34">
        <v>29676</v>
      </c>
      <c r="K406" s="28"/>
      <c r="M406" s="38">
        <v>24379648269</v>
      </c>
      <c r="N406" s="30" t="s">
        <v>1098</v>
      </c>
      <c r="O406" s="18"/>
      <c r="P406" s="36">
        <v>50276</v>
      </c>
      <c r="Q406" s="31" t="s">
        <v>1397</v>
      </c>
      <c r="R406" s="19"/>
      <c r="S406" s="19"/>
      <c r="T406" s="38">
        <v>24379648269</v>
      </c>
      <c r="U406" s="31" t="s">
        <v>364</v>
      </c>
      <c r="V406" s="32" t="s">
        <v>1410</v>
      </c>
      <c r="W406" s="31" t="s">
        <v>678</v>
      </c>
      <c r="X406" s="33">
        <v>40654</v>
      </c>
      <c r="Y406" s="18">
        <f t="shared" ca="1" si="7"/>
        <v>14</v>
      </c>
    </row>
    <row r="407" spans="1:25" x14ac:dyDescent="0.3">
      <c r="A407" s="26" t="s">
        <v>365</v>
      </c>
      <c r="B407" s="26" t="s">
        <v>676</v>
      </c>
      <c r="C407" s="27">
        <v>14198</v>
      </c>
      <c r="D407" s="34">
        <v>63820</v>
      </c>
      <c r="K407" s="28"/>
      <c r="M407" s="38">
        <v>96637034994</v>
      </c>
      <c r="N407" s="30" t="s">
        <v>1099</v>
      </c>
      <c r="O407" s="18" t="s">
        <v>1393</v>
      </c>
      <c r="P407" s="36">
        <v>21033</v>
      </c>
      <c r="Q407" s="31" t="s">
        <v>1396</v>
      </c>
      <c r="R407" s="19"/>
      <c r="S407" s="19"/>
      <c r="T407" s="38">
        <v>96637034994</v>
      </c>
      <c r="U407" s="31" t="s">
        <v>365</v>
      </c>
      <c r="V407" s="32" t="s">
        <v>1408</v>
      </c>
      <c r="W407" s="31" t="s">
        <v>676</v>
      </c>
      <c r="X407" s="33">
        <v>42551</v>
      </c>
      <c r="Y407" s="18">
        <f t="shared" ca="1" si="7"/>
        <v>8</v>
      </c>
    </row>
    <row r="408" spans="1:25" x14ac:dyDescent="0.3">
      <c r="A408" s="26" t="s">
        <v>366</v>
      </c>
      <c r="B408" s="26" t="s">
        <v>684</v>
      </c>
      <c r="C408" s="27">
        <v>11377</v>
      </c>
      <c r="D408" s="34">
        <v>57414</v>
      </c>
      <c r="K408" s="28"/>
      <c r="M408" s="38">
        <v>75063821322</v>
      </c>
      <c r="N408" s="30" t="s">
        <v>1100</v>
      </c>
      <c r="O408" s="18"/>
      <c r="P408" s="36">
        <v>46954</v>
      </c>
      <c r="Q408" s="31" t="s">
        <v>1397</v>
      </c>
      <c r="R408" s="19"/>
      <c r="S408" s="19"/>
      <c r="T408" s="38">
        <v>75063821322</v>
      </c>
      <c r="U408" s="31" t="s">
        <v>366</v>
      </c>
      <c r="V408" s="32" t="s">
        <v>1410</v>
      </c>
      <c r="W408" s="31" t="s">
        <v>684</v>
      </c>
      <c r="X408" s="33">
        <v>42618</v>
      </c>
      <c r="Y408" s="18">
        <f t="shared" ca="1" si="7"/>
        <v>8</v>
      </c>
    </row>
    <row r="409" spans="1:25" x14ac:dyDescent="0.3">
      <c r="A409" s="26" t="s">
        <v>367</v>
      </c>
      <c r="B409" s="26" t="s">
        <v>676</v>
      </c>
      <c r="C409" s="27">
        <v>17082</v>
      </c>
      <c r="D409" s="34">
        <v>49097</v>
      </c>
      <c r="K409" s="28"/>
      <c r="M409" s="38">
        <v>44121431415</v>
      </c>
      <c r="N409" s="30" t="s">
        <v>1101</v>
      </c>
      <c r="O409" s="18" t="s">
        <v>1392</v>
      </c>
      <c r="P409" s="36">
        <v>58673</v>
      </c>
      <c r="Q409" s="31" t="s">
        <v>1396</v>
      </c>
      <c r="R409" s="19"/>
      <c r="S409" s="19"/>
      <c r="T409" s="38">
        <v>44121431415</v>
      </c>
      <c r="U409" s="31" t="s">
        <v>367</v>
      </c>
      <c r="V409" s="32" t="s">
        <v>1408</v>
      </c>
      <c r="W409" s="31" t="s">
        <v>676</v>
      </c>
      <c r="X409" s="33">
        <v>43456</v>
      </c>
      <c r="Y409" s="18">
        <f t="shared" ca="1" si="7"/>
        <v>6</v>
      </c>
    </row>
    <row r="410" spans="1:25" x14ac:dyDescent="0.3">
      <c r="A410" s="26" t="s">
        <v>368</v>
      </c>
      <c r="B410" s="26" t="s">
        <v>678</v>
      </c>
      <c r="C410" s="27">
        <v>16556</v>
      </c>
      <c r="D410" s="34">
        <v>28124</v>
      </c>
      <c r="K410" s="28"/>
      <c r="M410" s="38">
        <v>85727032520</v>
      </c>
      <c r="N410" s="30" t="s">
        <v>1102</v>
      </c>
      <c r="O410" s="18"/>
      <c r="P410" s="36">
        <v>44560</v>
      </c>
      <c r="Q410" s="31" t="s">
        <v>1397</v>
      </c>
      <c r="R410" s="19"/>
      <c r="S410" s="19"/>
      <c r="T410" s="38">
        <v>85727032520</v>
      </c>
      <c r="U410" s="31" t="s">
        <v>368</v>
      </c>
      <c r="V410" s="32" t="s">
        <v>1408</v>
      </c>
      <c r="W410" s="31" t="s">
        <v>678</v>
      </c>
      <c r="X410" s="33">
        <v>45008</v>
      </c>
      <c r="Y410" s="18">
        <f t="shared" ca="1" si="7"/>
        <v>2</v>
      </c>
    </row>
    <row r="411" spans="1:25" x14ac:dyDescent="0.3">
      <c r="A411" s="26" t="s">
        <v>369</v>
      </c>
      <c r="B411" s="26" t="s">
        <v>676</v>
      </c>
      <c r="C411" s="27">
        <v>15029</v>
      </c>
      <c r="D411" s="34">
        <v>57459</v>
      </c>
      <c r="K411" s="28"/>
      <c r="M411" s="38">
        <v>64006908847</v>
      </c>
      <c r="N411" s="30" t="s">
        <v>1103</v>
      </c>
      <c r="O411" s="18"/>
      <c r="P411" s="36">
        <v>19583</v>
      </c>
      <c r="Q411" s="31" t="s">
        <v>1397</v>
      </c>
      <c r="R411" s="19"/>
      <c r="S411" s="19"/>
      <c r="T411" s="38">
        <v>64006908847</v>
      </c>
      <c r="U411" s="31" t="s">
        <v>369</v>
      </c>
      <c r="V411" s="32" t="s">
        <v>1410</v>
      </c>
      <c r="W411" s="31" t="s">
        <v>676</v>
      </c>
      <c r="X411" s="33">
        <v>39861</v>
      </c>
      <c r="Y411" s="18">
        <f t="shared" ca="1" si="7"/>
        <v>16</v>
      </c>
    </row>
    <row r="412" spans="1:25" x14ac:dyDescent="0.3">
      <c r="A412" s="26" t="s">
        <v>370</v>
      </c>
      <c r="B412" s="26" t="s">
        <v>687</v>
      </c>
      <c r="C412" s="27">
        <v>13409</v>
      </c>
      <c r="D412" s="34">
        <v>68739</v>
      </c>
      <c r="K412" s="28"/>
      <c r="M412" s="38">
        <v>43686575453</v>
      </c>
      <c r="N412" s="30" t="s">
        <v>1104</v>
      </c>
      <c r="O412" s="18" t="s">
        <v>1392</v>
      </c>
      <c r="P412" s="36">
        <v>19573</v>
      </c>
      <c r="Q412" s="31" t="s">
        <v>1396</v>
      </c>
      <c r="R412" s="19"/>
      <c r="S412" s="19"/>
      <c r="T412" s="38">
        <v>43686575453</v>
      </c>
      <c r="U412" s="31" t="s">
        <v>370</v>
      </c>
      <c r="V412" s="32" t="s">
        <v>1409</v>
      </c>
      <c r="W412" s="31" t="s">
        <v>687</v>
      </c>
      <c r="X412" s="33">
        <v>44692</v>
      </c>
      <c r="Y412" s="18">
        <f t="shared" ca="1" si="7"/>
        <v>3</v>
      </c>
    </row>
    <row r="413" spans="1:25" x14ac:dyDescent="0.3">
      <c r="A413" s="26" t="s">
        <v>371</v>
      </c>
      <c r="B413" s="26" t="s">
        <v>676</v>
      </c>
      <c r="C413" s="27">
        <v>10236</v>
      </c>
      <c r="D413" s="34">
        <v>33730</v>
      </c>
      <c r="K413" s="28"/>
      <c r="M413" s="38">
        <v>90899293968</v>
      </c>
      <c r="N413" s="30" t="s">
        <v>1105</v>
      </c>
      <c r="O413" s="18" t="s">
        <v>1393</v>
      </c>
      <c r="P413" s="36">
        <v>42139</v>
      </c>
      <c r="Q413" s="31" t="s">
        <v>1396</v>
      </c>
      <c r="R413" s="19"/>
      <c r="S413" s="19"/>
      <c r="T413" s="38">
        <v>90899293968</v>
      </c>
      <c r="U413" s="31" t="s">
        <v>371</v>
      </c>
      <c r="V413" s="32" t="s">
        <v>1409</v>
      </c>
      <c r="W413" s="31" t="s">
        <v>676</v>
      </c>
      <c r="X413" s="33">
        <v>41941</v>
      </c>
      <c r="Y413" s="18">
        <f t="shared" ca="1" si="7"/>
        <v>10</v>
      </c>
    </row>
    <row r="414" spans="1:25" x14ac:dyDescent="0.3">
      <c r="A414" s="26" t="s">
        <v>372</v>
      </c>
      <c r="B414" s="26" t="s">
        <v>676</v>
      </c>
      <c r="C414" s="27">
        <v>14493</v>
      </c>
      <c r="D414" s="34">
        <v>36588</v>
      </c>
      <c r="K414" s="28"/>
      <c r="M414" s="38">
        <v>34416106401</v>
      </c>
      <c r="N414" s="30" t="s">
        <v>1106</v>
      </c>
      <c r="O414" s="18" t="s">
        <v>1393</v>
      </c>
      <c r="P414" s="36">
        <v>22854</v>
      </c>
      <c r="Q414" s="31" t="s">
        <v>1396</v>
      </c>
      <c r="R414" s="19"/>
      <c r="S414" s="19"/>
      <c r="T414" s="38">
        <v>34416106401</v>
      </c>
      <c r="U414" s="31" t="s">
        <v>372</v>
      </c>
      <c r="V414" s="32" t="s">
        <v>1410</v>
      </c>
      <c r="W414" s="31" t="s">
        <v>676</v>
      </c>
      <c r="X414" s="33">
        <v>43017</v>
      </c>
      <c r="Y414" s="18">
        <f t="shared" ca="1" si="7"/>
        <v>7</v>
      </c>
    </row>
    <row r="415" spans="1:25" x14ac:dyDescent="0.3">
      <c r="A415" s="26" t="s">
        <v>373</v>
      </c>
      <c r="B415" s="26" t="s">
        <v>680</v>
      </c>
      <c r="C415" s="27">
        <v>15360</v>
      </c>
      <c r="D415" s="34">
        <v>28330</v>
      </c>
      <c r="K415" s="28"/>
      <c r="M415" s="38">
        <v>16434580064</v>
      </c>
      <c r="N415" s="30" t="s">
        <v>1107</v>
      </c>
      <c r="O415" s="18" t="s">
        <v>1394</v>
      </c>
      <c r="P415" s="36">
        <v>70968</v>
      </c>
      <c r="Q415" s="31" t="s">
        <v>1396</v>
      </c>
      <c r="R415" s="19"/>
      <c r="S415" s="19"/>
      <c r="T415" s="38">
        <v>16434580064</v>
      </c>
      <c r="U415" s="31" t="s">
        <v>373</v>
      </c>
      <c r="V415" s="32" t="s">
        <v>1411</v>
      </c>
      <c r="W415" s="31" t="s">
        <v>680</v>
      </c>
      <c r="X415" s="33">
        <v>40899</v>
      </c>
      <c r="Y415" s="18">
        <f t="shared" ca="1" si="7"/>
        <v>13</v>
      </c>
    </row>
    <row r="416" spans="1:25" x14ac:dyDescent="0.3">
      <c r="A416" s="26" t="s">
        <v>374</v>
      </c>
      <c r="B416" s="26" t="s">
        <v>677</v>
      </c>
      <c r="C416" s="27">
        <v>19912</v>
      </c>
      <c r="D416" s="34">
        <v>49031</v>
      </c>
      <c r="K416" s="28"/>
      <c r="M416" s="38">
        <v>28180509622</v>
      </c>
      <c r="N416" s="30" t="s">
        <v>1108</v>
      </c>
      <c r="O416" s="18" t="s">
        <v>1392</v>
      </c>
      <c r="P416" s="36">
        <v>41537</v>
      </c>
      <c r="Q416" s="31" t="s">
        <v>1396</v>
      </c>
      <c r="R416" s="19"/>
      <c r="S416" s="19"/>
      <c r="T416" s="38">
        <v>28180509622</v>
      </c>
      <c r="U416" s="31" t="s">
        <v>374</v>
      </c>
      <c r="V416" s="32" t="s">
        <v>27</v>
      </c>
      <c r="W416" s="31" t="s">
        <v>677</v>
      </c>
      <c r="X416" s="33">
        <v>44642</v>
      </c>
      <c r="Y416" s="18">
        <f t="shared" ca="1" si="7"/>
        <v>3</v>
      </c>
    </row>
    <row r="417" spans="1:25" x14ac:dyDescent="0.3">
      <c r="A417" s="26" t="s">
        <v>375</v>
      </c>
      <c r="B417" s="26" t="s">
        <v>687</v>
      </c>
      <c r="C417" s="27">
        <v>14243</v>
      </c>
      <c r="D417" s="34">
        <v>45141</v>
      </c>
      <c r="K417" s="28"/>
      <c r="M417" s="38">
        <v>39741425024</v>
      </c>
      <c r="N417" s="30" t="s">
        <v>1109</v>
      </c>
      <c r="O417" s="18"/>
      <c r="P417" s="36">
        <v>50328</v>
      </c>
      <c r="Q417" s="31" t="s">
        <v>1399</v>
      </c>
      <c r="R417" s="19"/>
      <c r="S417" s="19"/>
      <c r="T417" s="38">
        <v>39741425024</v>
      </c>
      <c r="U417" s="31" t="s">
        <v>375</v>
      </c>
      <c r="V417" s="32" t="s">
        <v>1408</v>
      </c>
      <c r="W417" s="31" t="s">
        <v>687</v>
      </c>
      <c r="X417" s="33">
        <v>42078</v>
      </c>
      <c r="Y417" s="18">
        <f t="shared" ca="1" si="7"/>
        <v>10</v>
      </c>
    </row>
    <row r="418" spans="1:25" x14ac:dyDescent="0.3">
      <c r="A418" s="26" t="s">
        <v>376</v>
      </c>
      <c r="B418" s="26" t="s">
        <v>679</v>
      </c>
      <c r="C418" s="27">
        <v>18338</v>
      </c>
      <c r="D418" s="34">
        <v>55786</v>
      </c>
      <c r="K418" s="28"/>
      <c r="M418" s="38">
        <v>49409075806</v>
      </c>
      <c r="N418" s="30" t="s">
        <v>1110</v>
      </c>
      <c r="O418" s="18"/>
      <c r="P418" s="36">
        <v>21804</v>
      </c>
      <c r="Q418" s="31" t="s">
        <v>1397</v>
      </c>
      <c r="R418" s="19"/>
      <c r="S418" s="19"/>
      <c r="T418" s="38">
        <v>49409075806</v>
      </c>
      <c r="U418" s="31" t="s">
        <v>376</v>
      </c>
      <c r="V418" s="32" t="s">
        <v>1412</v>
      </c>
      <c r="W418" s="31" t="s">
        <v>679</v>
      </c>
      <c r="X418" s="33">
        <v>45118</v>
      </c>
      <c r="Y418" s="18">
        <f t="shared" ca="1" si="7"/>
        <v>1</v>
      </c>
    </row>
    <row r="419" spans="1:25" x14ac:dyDescent="0.3">
      <c r="A419" s="26" t="s">
        <v>377</v>
      </c>
      <c r="B419" s="26" t="s">
        <v>687</v>
      </c>
      <c r="C419" s="27">
        <v>11928</v>
      </c>
      <c r="D419" s="34">
        <v>17237</v>
      </c>
      <c r="K419" s="28"/>
      <c r="M419" s="38">
        <v>31284483805</v>
      </c>
      <c r="N419" s="30" t="s">
        <v>1111</v>
      </c>
      <c r="O419" s="18"/>
      <c r="P419" s="36">
        <v>20538</v>
      </c>
      <c r="Q419" s="31" t="s">
        <v>1399</v>
      </c>
      <c r="R419" s="19"/>
      <c r="S419" s="19"/>
      <c r="T419" s="38">
        <v>31284483805</v>
      </c>
      <c r="U419" s="31" t="s">
        <v>377</v>
      </c>
      <c r="V419" s="32" t="s">
        <v>1410</v>
      </c>
      <c r="W419" s="31" t="s">
        <v>687</v>
      </c>
      <c r="X419" s="33">
        <v>39905</v>
      </c>
      <c r="Y419" s="18">
        <f t="shared" ca="1" si="7"/>
        <v>16</v>
      </c>
    </row>
    <row r="420" spans="1:25" x14ac:dyDescent="0.3">
      <c r="A420" s="26" t="s">
        <v>378</v>
      </c>
      <c r="B420" s="26" t="s">
        <v>8</v>
      </c>
      <c r="C420" s="27">
        <v>16986</v>
      </c>
      <c r="D420" s="34">
        <v>56256</v>
      </c>
      <c r="K420" s="28"/>
      <c r="M420" s="38">
        <v>83116006565</v>
      </c>
      <c r="N420" s="30" t="s">
        <v>1112</v>
      </c>
      <c r="O420" s="18" t="s">
        <v>1392</v>
      </c>
      <c r="P420" s="36">
        <v>55969</v>
      </c>
      <c r="Q420" s="31" t="s">
        <v>1396</v>
      </c>
      <c r="R420" s="19"/>
      <c r="S420" s="19"/>
      <c r="T420" s="38">
        <v>83116006565</v>
      </c>
      <c r="U420" s="31" t="s">
        <v>378</v>
      </c>
      <c r="V420" s="32" t="s">
        <v>27</v>
      </c>
      <c r="W420" s="31" t="s">
        <v>8</v>
      </c>
      <c r="X420" s="33">
        <v>44973</v>
      </c>
      <c r="Y420" s="18">
        <f t="shared" ca="1" si="7"/>
        <v>2</v>
      </c>
    </row>
    <row r="421" spans="1:25" x14ac:dyDescent="0.3">
      <c r="A421" s="26" t="s">
        <v>379</v>
      </c>
      <c r="B421" s="26" t="s">
        <v>678</v>
      </c>
      <c r="C421" s="27">
        <v>13975</v>
      </c>
      <c r="D421" s="34">
        <v>41901</v>
      </c>
      <c r="K421" s="28"/>
      <c r="M421" s="38">
        <v>51703270330</v>
      </c>
      <c r="N421" s="30" t="s">
        <v>1113</v>
      </c>
      <c r="O421" s="18" t="s">
        <v>1392</v>
      </c>
      <c r="P421" s="36">
        <v>70887</v>
      </c>
      <c r="Q421" s="31" t="s">
        <v>1396</v>
      </c>
      <c r="R421" s="19"/>
      <c r="S421" s="19"/>
      <c r="T421" s="38">
        <v>51703270330</v>
      </c>
      <c r="U421" s="31" t="s">
        <v>379</v>
      </c>
      <c r="V421" s="32" t="s">
        <v>1408</v>
      </c>
      <c r="W421" s="31" t="s">
        <v>678</v>
      </c>
      <c r="X421" s="33">
        <v>44719</v>
      </c>
      <c r="Y421" s="18">
        <f t="shared" ca="1" si="7"/>
        <v>2</v>
      </c>
    </row>
    <row r="422" spans="1:25" x14ac:dyDescent="0.3">
      <c r="A422" s="26" t="s">
        <v>380</v>
      </c>
      <c r="B422" s="26" t="s">
        <v>678</v>
      </c>
      <c r="C422" s="27">
        <v>14906</v>
      </c>
      <c r="D422" s="34">
        <v>21723</v>
      </c>
      <c r="K422" s="28"/>
      <c r="M422" s="38">
        <v>85325604720</v>
      </c>
      <c r="N422" s="30" t="s">
        <v>1114</v>
      </c>
      <c r="O422" s="18" t="s">
        <v>1392</v>
      </c>
      <c r="P422" s="36">
        <v>32464</v>
      </c>
      <c r="Q422" s="31" t="s">
        <v>1396</v>
      </c>
      <c r="R422" s="19"/>
      <c r="S422" s="19"/>
      <c r="T422" s="38">
        <v>85325604720</v>
      </c>
      <c r="U422" s="31" t="s">
        <v>380</v>
      </c>
      <c r="V422" s="32" t="s">
        <v>1408</v>
      </c>
      <c r="W422" s="31" t="s">
        <v>678</v>
      </c>
      <c r="X422" s="33">
        <v>45247</v>
      </c>
      <c r="Y422" s="18">
        <f t="shared" ca="1" si="7"/>
        <v>1</v>
      </c>
    </row>
    <row r="423" spans="1:25" x14ac:dyDescent="0.3">
      <c r="A423" s="26" t="s">
        <v>381</v>
      </c>
      <c r="B423" s="26" t="s">
        <v>8</v>
      </c>
      <c r="C423" s="27">
        <v>19940</v>
      </c>
      <c r="D423" s="34">
        <v>46985</v>
      </c>
      <c r="K423" s="28"/>
      <c r="M423" s="38">
        <v>45874419031</v>
      </c>
      <c r="N423" s="30" t="s">
        <v>1115</v>
      </c>
      <c r="O423" s="18"/>
      <c r="P423" s="36">
        <v>47898</v>
      </c>
      <c r="Q423" s="31" t="s">
        <v>1400</v>
      </c>
      <c r="R423" s="19"/>
      <c r="S423" s="19"/>
      <c r="T423" s="38">
        <v>45874419031</v>
      </c>
      <c r="U423" s="31" t="s">
        <v>381</v>
      </c>
      <c r="V423" s="32" t="s">
        <v>1410</v>
      </c>
      <c r="W423" s="31" t="s">
        <v>8</v>
      </c>
      <c r="X423" s="33">
        <v>41089</v>
      </c>
      <c r="Y423" s="18">
        <f t="shared" ca="1" si="7"/>
        <v>12</v>
      </c>
    </row>
    <row r="424" spans="1:25" x14ac:dyDescent="0.3">
      <c r="A424" s="26" t="s">
        <v>382</v>
      </c>
      <c r="B424" s="26" t="s">
        <v>680</v>
      </c>
      <c r="C424" s="27">
        <v>13933</v>
      </c>
      <c r="D424" s="34">
        <v>48460</v>
      </c>
      <c r="K424" s="28"/>
      <c r="M424" s="38">
        <v>96735259456</v>
      </c>
      <c r="N424" s="30" t="s">
        <v>1116</v>
      </c>
      <c r="O424" s="18" t="s">
        <v>1392</v>
      </c>
      <c r="P424" s="36">
        <v>45114</v>
      </c>
      <c r="Q424" s="31" t="s">
        <v>1396</v>
      </c>
      <c r="R424" s="19"/>
      <c r="S424" s="19"/>
      <c r="T424" s="38">
        <v>96735259456</v>
      </c>
      <c r="U424" s="31" t="s">
        <v>382</v>
      </c>
      <c r="V424" s="32" t="s">
        <v>1410</v>
      </c>
      <c r="W424" s="31" t="s">
        <v>680</v>
      </c>
      <c r="X424" s="33">
        <v>42020</v>
      </c>
      <c r="Y424" s="18">
        <f t="shared" ca="1" si="7"/>
        <v>10</v>
      </c>
    </row>
    <row r="425" spans="1:25" x14ac:dyDescent="0.3">
      <c r="A425" s="26" t="s">
        <v>383</v>
      </c>
      <c r="B425" s="26" t="s">
        <v>676</v>
      </c>
      <c r="C425" s="27">
        <v>19980</v>
      </c>
      <c r="D425" s="34">
        <v>54509</v>
      </c>
      <c r="K425" s="28"/>
      <c r="M425" s="38">
        <v>65795026453</v>
      </c>
      <c r="N425" s="30" t="s">
        <v>1117</v>
      </c>
      <c r="O425" s="18" t="s">
        <v>1394</v>
      </c>
      <c r="P425" s="36">
        <v>22618</v>
      </c>
      <c r="Q425" s="31" t="s">
        <v>1396</v>
      </c>
      <c r="R425" s="19"/>
      <c r="S425" s="19"/>
      <c r="T425" s="38">
        <v>65795026453</v>
      </c>
      <c r="U425" s="31" t="s">
        <v>383</v>
      </c>
      <c r="V425" s="32" t="s">
        <v>1408</v>
      </c>
      <c r="W425" s="31" t="s">
        <v>676</v>
      </c>
      <c r="X425" s="33">
        <v>42481</v>
      </c>
      <c r="Y425" s="18">
        <f t="shared" ca="1" si="7"/>
        <v>9</v>
      </c>
    </row>
    <row r="426" spans="1:25" x14ac:dyDescent="0.3">
      <c r="A426" s="26" t="s">
        <v>384</v>
      </c>
      <c r="B426" s="26" t="s">
        <v>678</v>
      </c>
      <c r="C426" s="27">
        <v>19429</v>
      </c>
      <c r="D426" s="34">
        <v>57201</v>
      </c>
      <c r="K426" s="28"/>
      <c r="M426" s="38">
        <v>25633780060</v>
      </c>
      <c r="N426" s="30" t="s">
        <v>1118</v>
      </c>
      <c r="O426" s="18"/>
      <c r="P426" s="36">
        <v>64187</v>
      </c>
      <c r="Q426" s="31" t="s">
        <v>1397</v>
      </c>
      <c r="R426" s="19"/>
      <c r="S426" s="19"/>
      <c r="T426" s="38">
        <v>25633780060</v>
      </c>
      <c r="U426" s="31" t="s">
        <v>384</v>
      </c>
      <c r="V426" s="32" t="s">
        <v>1409</v>
      </c>
      <c r="W426" s="31" t="s">
        <v>678</v>
      </c>
      <c r="X426" s="33">
        <v>44691</v>
      </c>
      <c r="Y426" s="18">
        <f t="shared" ca="1" si="7"/>
        <v>3</v>
      </c>
    </row>
    <row r="427" spans="1:25" x14ac:dyDescent="0.3">
      <c r="A427" s="26" t="s">
        <v>385</v>
      </c>
      <c r="B427" s="26" t="s">
        <v>676</v>
      </c>
      <c r="C427" s="27">
        <v>10458</v>
      </c>
      <c r="D427" s="34">
        <v>22933</v>
      </c>
      <c r="K427" s="28"/>
      <c r="M427" s="38">
        <v>22579030272</v>
      </c>
      <c r="N427" s="30" t="s">
        <v>1119</v>
      </c>
      <c r="O427" s="18"/>
      <c r="P427" s="36">
        <v>51867</v>
      </c>
      <c r="Q427" s="31" t="s">
        <v>1397</v>
      </c>
      <c r="R427" s="19"/>
      <c r="S427" s="19"/>
      <c r="T427" s="38">
        <v>22579030272</v>
      </c>
      <c r="U427" s="31" t="s">
        <v>385</v>
      </c>
      <c r="V427" s="32" t="s">
        <v>1410</v>
      </c>
      <c r="W427" s="31" t="s">
        <v>676</v>
      </c>
      <c r="X427" s="33">
        <v>40827</v>
      </c>
      <c r="Y427" s="18">
        <f t="shared" ca="1" si="7"/>
        <v>13</v>
      </c>
    </row>
    <row r="428" spans="1:25" x14ac:dyDescent="0.3">
      <c r="A428" s="26" t="s">
        <v>386</v>
      </c>
      <c r="B428" s="26" t="s">
        <v>679</v>
      </c>
      <c r="C428" s="27">
        <v>17477</v>
      </c>
      <c r="D428" s="34">
        <v>32636</v>
      </c>
      <c r="K428" s="28"/>
      <c r="M428" s="38">
        <v>43513459934</v>
      </c>
      <c r="N428" s="30" t="s">
        <v>1120</v>
      </c>
      <c r="O428" s="18" t="s">
        <v>1392</v>
      </c>
      <c r="P428" s="36">
        <v>18598</v>
      </c>
      <c r="Q428" s="31" t="s">
        <v>1398</v>
      </c>
      <c r="R428" s="19"/>
      <c r="S428" s="19"/>
      <c r="T428" s="38">
        <v>43513459934</v>
      </c>
      <c r="U428" s="31" t="s">
        <v>386</v>
      </c>
      <c r="V428" s="32" t="s">
        <v>1408</v>
      </c>
      <c r="W428" s="31" t="s">
        <v>679</v>
      </c>
      <c r="X428" s="33">
        <v>44975</v>
      </c>
      <c r="Y428" s="18">
        <f t="shared" ca="1" si="7"/>
        <v>2</v>
      </c>
    </row>
    <row r="429" spans="1:25" x14ac:dyDescent="0.3">
      <c r="A429" s="26" t="s">
        <v>387</v>
      </c>
      <c r="B429" s="26" t="s">
        <v>8</v>
      </c>
      <c r="C429" s="27">
        <v>11310</v>
      </c>
      <c r="D429" s="34">
        <v>44221</v>
      </c>
      <c r="K429" s="28"/>
      <c r="M429" s="38">
        <v>39776509852</v>
      </c>
      <c r="N429" s="30" t="s">
        <v>1121</v>
      </c>
      <c r="O429" s="18" t="s">
        <v>1392</v>
      </c>
      <c r="P429" s="36">
        <v>28753</v>
      </c>
      <c r="Q429" s="31" t="s">
        <v>1396</v>
      </c>
      <c r="R429" s="19"/>
      <c r="S429" s="19"/>
      <c r="T429" s="38">
        <v>39776509852</v>
      </c>
      <c r="U429" s="31" t="s">
        <v>387</v>
      </c>
      <c r="V429" s="32" t="s">
        <v>1408</v>
      </c>
      <c r="W429" s="31" t="s">
        <v>8</v>
      </c>
      <c r="X429" s="33">
        <v>44583</v>
      </c>
      <c r="Y429" s="18">
        <f t="shared" ca="1" si="7"/>
        <v>3</v>
      </c>
    </row>
    <row r="430" spans="1:25" x14ac:dyDescent="0.3">
      <c r="A430" s="26" t="s">
        <v>388</v>
      </c>
      <c r="B430" s="26" t="s">
        <v>676</v>
      </c>
      <c r="C430" s="27">
        <v>11653</v>
      </c>
      <c r="D430" s="34">
        <v>33987</v>
      </c>
      <c r="K430" s="28"/>
      <c r="M430" s="38">
        <v>48280777857</v>
      </c>
      <c r="N430" s="30" t="s">
        <v>1122</v>
      </c>
      <c r="O430" s="18" t="s">
        <v>1392</v>
      </c>
      <c r="P430" s="36">
        <v>44043</v>
      </c>
      <c r="Q430" s="31" t="s">
        <v>1398</v>
      </c>
      <c r="R430" s="19"/>
      <c r="S430" s="19"/>
      <c r="T430" s="38">
        <v>48280777857</v>
      </c>
      <c r="U430" s="31" t="s">
        <v>388</v>
      </c>
      <c r="V430" s="32" t="s">
        <v>1409</v>
      </c>
      <c r="W430" s="31" t="s">
        <v>676</v>
      </c>
      <c r="X430" s="33">
        <v>43268</v>
      </c>
      <c r="Y430" s="18">
        <f t="shared" ca="1" si="7"/>
        <v>6</v>
      </c>
    </row>
    <row r="431" spans="1:25" x14ac:dyDescent="0.3">
      <c r="A431" s="26" t="s">
        <v>389</v>
      </c>
      <c r="B431" s="26" t="s">
        <v>687</v>
      </c>
      <c r="C431" s="27">
        <v>10571</v>
      </c>
      <c r="D431" s="34">
        <v>48812</v>
      </c>
      <c r="K431" s="28"/>
      <c r="M431" s="38">
        <v>31098032802</v>
      </c>
      <c r="N431" s="30" t="s">
        <v>1123</v>
      </c>
      <c r="O431" s="18" t="s">
        <v>1394</v>
      </c>
      <c r="P431" s="36">
        <v>16493</v>
      </c>
      <c r="Q431" s="31" t="s">
        <v>1396</v>
      </c>
      <c r="R431" s="19"/>
      <c r="S431" s="19"/>
      <c r="T431" s="38">
        <v>31098032802</v>
      </c>
      <c r="U431" s="31" t="s">
        <v>389</v>
      </c>
      <c r="V431" s="32" t="s">
        <v>1408</v>
      </c>
      <c r="W431" s="31" t="s">
        <v>687</v>
      </c>
      <c r="X431" s="33">
        <v>41213</v>
      </c>
      <c r="Y431" s="18">
        <f t="shared" ca="1" si="7"/>
        <v>12</v>
      </c>
    </row>
    <row r="432" spans="1:25" x14ac:dyDescent="0.3">
      <c r="A432" s="26" t="s">
        <v>390</v>
      </c>
      <c r="B432" s="26" t="s">
        <v>679</v>
      </c>
      <c r="C432" s="27">
        <v>13369</v>
      </c>
      <c r="D432" s="34">
        <v>20420</v>
      </c>
      <c r="K432" s="28"/>
      <c r="M432" s="38">
        <v>54955014971</v>
      </c>
      <c r="N432" s="30" t="s">
        <v>1124</v>
      </c>
      <c r="O432" s="18" t="s">
        <v>1393</v>
      </c>
      <c r="P432" s="36">
        <v>65853</v>
      </c>
      <c r="Q432" s="31" t="s">
        <v>1396</v>
      </c>
      <c r="R432" s="19"/>
      <c r="S432" s="19"/>
      <c r="T432" s="38">
        <v>54955014971</v>
      </c>
      <c r="U432" s="31" t="s">
        <v>390</v>
      </c>
      <c r="V432" s="32" t="s">
        <v>1409</v>
      </c>
      <c r="W432" s="31" t="s">
        <v>679</v>
      </c>
      <c r="X432" s="33">
        <v>42476</v>
      </c>
      <c r="Y432" s="18">
        <f t="shared" ca="1" si="7"/>
        <v>9</v>
      </c>
    </row>
    <row r="433" spans="1:25" x14ac:dyDescent="0.3">
      <c r="A433" s="26" t="s">
        <v>391</v>
      </c>
      <c r="B433" s="26" t="s">
        <v>678</v>
      </c>
      <c r="C433" s="27">
        <v>19881</v>
      </c>
      <c r="D433" s="34">
        <v>45586</v>
      </c>
      <c r="K433" s="28"/>
      <c r="M433" s="38">
        <v>84058960639</v>
      </c>
      <c r="N433" s="30" t="s">
        <v>1125</v>
      </c>
      <c r="O433" s="18" t="s">
        <v>1393</v>
      </c>
      <c r="P433" s="36">
        <v>65229</v>
      </c>
      <c r="Q433" s="31" t="s">
        <v>1396</v>
      </c>
      <c r="R433" s="19"/>
      <c r="S433" s="19"/>
      <c r="T433" s="38">
        <v>84058960639</v>
      </c>
      <c r="U433" s="31" t="s">
        <v>391</v>
      </c>
      <c r="V433" s="32" t="s">
        <v>1408</v>
      </c>
      <c r="W433" s="31" t="s">
        <v>678</v>
      </c>
      <c r="X433" s="33">
        <v>40754</v>
      </c>
      <c r="Y433" s="18">
        <f t="shared" ca="1" si="7"/>
        <v>13</v>
      </c>
    </row>
    <row r="434" spans="1:25" x14ac:dyDescent="0.3">
      <c r="A434" s="26" t="s">
        <v>392</v>
      </c>
      <c r="B434" s="26" t="s">
        <v>678</v>
      </c>
      <c r="C434" s="27">
        <v>12038</v>
      </c>
      <c r="D434" s="34">
        <v>56964</v>
      </c>
      <c r="K434" s="28"/>
      <c r="M434" s="38">
        <v>31893254411</v>
      </c>
      <c r="N434" s="30" t="s">
        <v>1126</v>
      </c>
      <c r="O434" s="18" t="s">
        <v>1392</v>
      </c>
      <c r="P434" s="36">
        <v>62161</v>
      </c>
      <c r="Q434" s="31" t="s">
        <v>1396</v>
      </c>
      <c r="R434" s="19"/>
      <c r="S434" s="19"/>
      <c r="T434" s="38">
        <v>31893254411</v>
      </c>
      <c r="U434" s="31" t="s">
        <v>392</v>
      </c>
      <c r="V434" s="32" t="s">
        <v>1411</v>
      </c>
      <c r="W434" s="31" t="s">
        <v>678</v>
      </c>
      <c r="X434" s="33">
        <v>41349</v>
      </c>
      <c r="Y434" s="18">
        <f t="shared" ca="1" si="7"/>
        <v>12</v>
      </c>
    </row>
    <row r="435" spans="1:25" x14ac:dyDescent="0.3">
      <c r="A435" s="26" t="s">
        <v>393</v>
      </c>
      <c r="B435" s="26" t="s">
        <v>676</v>
      </c>
      <c r="C435" s="27">
        <v>12629</v>
      </c>
      <c r="D435" s="34">
        <v>43262</v>
      </c>
      <c r="K435" s="28"/>
      <c r="M435" s="37">
        <v>59857827748</v>
      </c>
      <c r="N435" s="30" t="s">
        <v>1127</v>
      </c>
      <c r="O435" s="18" t="s">
        <v>1394</v>
      </c>
      <c r="P435" s="36">
        <v>28180</v>
      </c>
      <c r="Q435" s="31" t="s">
        <v>1398</v>
      </c>
      <c r="R435" s="19"/>
      <c r="S435" s="19"/>
      <c r="T435" s="37">
        <v>59857827748</v>
      </c>
      <c r="U435" s="31" t="s">
        <v>393</v>
      </c>
      <c r="V435" s="32" t="s">
        <v>1409</v>
      </c>
      <c r="W435" s="31" t="s">
        <v>676</v>
      </c>
      <c r="X435" s="33">
        <v>41938</v>
      </c>
      <c r="Y435" s="18">
        <f t="shared" ca="1" si="7"/>
        <v>10</v>
      </c>
    </row>
    <row r="436" spans="1:25" x14ac:dyDescent="0.3">
      <c r="A436" s="26" t="s">
        <v>394</v>
      </c>
      <c r="B436" s="26" t="s">
        <v>678</v>
      </c>
      <c r="C436" s="27">
        <v>16212</v>
      </c>
      <c r="D436" s="34">
        <v>19013</v>
      </c>
      <c r="K436" s="28"/>
      <c r="M436" s="38">
        <v>28007936097</v>
      </c>
      <c r="N436" s="30" t="s">
        <v>1128</v>
      </c>
      <c r="O436" s="18"/>
      <c r="P436" s="36">
        <v>29351</v>
      </c>
      <c r="Q436" s="31" t="s">
        <v>1399</v>
      </c>
      <c r="R436" s="19"/>
      <c r="S436" s="19"/>
      <c r="T436" s="38">
        <v>28007936097</v>
      </c>
      <c r="U436" s="31" t="s">
        <v>394</v>
      </c>
      <c r="V436" s="32" t="s">
        <v>27</v>
      </c>
      <c r="W436" s="31" t="s">
        <v>678</v>
      </c>
      <c r="X436" s="33">
        <v>43859</v>
      </c>
      <c r="Y436" s="18">
        <f t="shared" ca="1" si="7"/>
        <v>5</v>
      </c>
    </row>
    <row r="437" spans="1:25" x14ac:dyDescent="0.3">
      <c r="A437" s="26" t="s">
        <v>395</v>
      </c>
      <c r="B437" s="26" t="s">
        <v>686</v>
      </c>
      <c r="C437" s="27">
        <v>15811</v>
      </c>
      <c r="D437" s="34">
        <v>19003</v>
      </c>
      <c r="K437" s="28"/>
      <c r="M437" s="38">
        <v>36336156753</v>
      </c>
      <c r="N437" s="30" t="s">
        <v>1129</v>
      </c>
      <c r="O437" s="18" t="s">
        <v>1393</v>
      </c>
      <c r="P437" s="36">
        <v>31263</v>
      </c>
      <c r="Q437" s="31" t="s">
        <v>1396</v>
      </c>
      <c r="R437" s="19"/>
      <c r="S437" s="19"/>
      <c r="T437" s="38">
        <v>36336156753</v>
      </c>
      <c r="U437" s="31" t="s">
        <v>395</v>
      </c>
      <c r="V437" s="32" t="s">
        <v>1409</v>
      </c>
      <c r="W437" s="31" t="s">
        <v>686</v>
      </c>
      <c r="X437" s="33">
        <v>43644</v>
      </c>
      <c r="Y437" s="18">
        <f t="shared" ca="1" si="7"/>
        <v>5</v>
      </c>
    </row>
    <row r="438" spans="1:25" x14ac:dyDescent="0.3">
      <c r="A438" s="26" t="s">
        <v>396</v>
      </c>
      <c r="B438" s="26" t="s">
        <v>678</v>
      </c>
      <c r="C438" s="27">
        <v>18174</v>
      </c>
      <c r="D438" s="34">
        <v>40912</v>
      </c>
      <c r="K438" s="28"/>
      <c r="M438" s="38">
        <v>88171883928</v>
      </c>
      <c r="N438" s="30" t="s">
        <v>1130</v>
      </c>
      <c r="O438" s="18" t="s">
        <v>1392</v>
      </c>
      <c r="P438" s="36">
        <v>45938</v>
      </c>
      <c r="Q438" s="31" t="s">
        <v>1396</v>
      </c>
      <c r="R438" s="19"/>
      <c r="S438" s="19"/>
      <c r="T438" s="38">
        <v>88171883928</v>
      </c>
      <c r="U438" s="31" t="s">
        <v>396</v>
      </c>
      <c r="V438" s="32" t="s">
        <v>1408</v>
      </c>
      <c r="W438" s="31" t="s">
        <v>678</v>
      </c>
      <c r="X438" s="33">
        <v>42989</v>
      </c>
      <c r="Y438" s="18">
        <f t="shared" ca="1" si="7"/>
        <v>7</v>
      </c>
    </row>
    <row r="439" spans="1:25" x14ac:dyDescent="0.3">
      <c r="A439" s="26" t="s">
        <v>397</v>
      </c>
      <c r="B439" s="26" t="s">
        <v>678</v>
      </c>
      <c r="C439" s="27">
        <v>19055</v>
      </c>
      <c r="D439" s="34">
        <v>22188</v>
      </c>
      <c r="K439" s="28"/>
      <c r="M439" s="38">
        <v>25157220741</v>
      </c>
      <c r="N439" s="30" t="s">
        <v>1131</v>
      </c>
      <c r="O439" s="18" t="s">
        <v>1392</v>
      </c>
      <c r="P439" s="36">
        <v>22726</v>
      </c>
      <c r="Q439" s="31" t="s">
        <v>1396</v>
      </c>
      <c r="R439" s="19"/>
      <c r="S439" s="19"/>
      <c r="T439" s="38">
        <v>25157220741</v>
      </c>
      <c r="U439" s="31" t="s">
        <v>397</v>
      </c>
      <c r="V439" s="32" t="s">
        <v>1410</v>
      </c>
      <c r="W439" s="31" t="s">
        <v>678</v>
      </c>
      <c r="X439" s="33">
        <v>42093</v>
      </c>
      <c r="Y439" s="18">
        <f t="shared" ca="1" si="7"/>
        <v>10</v>
      </c>
    </row>
    <row r="440" spans="1:25" x14ac:dyDescent="0.3">
      <c r="A440" s="26" t="s">
        <v>201</v>
      </c>
      <c r="B440" s="26" t="s">
        <v>684</v>
      </c>
      <c r="C440" s="27">
        <v>19207</v>
      </c>
      <c r="D440" s="34">
        <v>68901</v>
      </c>
      <c r="K440" s="28"/>
      <c r="M440" s="37">
        <v>22243811008</v>
      </c>
      <c r="N440" s="30" t="s">
        <v>1132</v>
      </c>
      <c r="O440" s="18"/>
      <c r="P440" s="36">
        <v>43629</v>
      </c>
      <c r="Q440" s="31" t="s">
        <v>1397</v>
      </c>
      <c r="R440" s="19"/>
      <c r="S440" s="19"/>
      <c r="T440" s="37">
        <v>22243811008</v>
      </c>
      <c r="U440" s="31" t="s">
        <v>201</v>
      </c>
      <c r="V440" s="32" t="s">
        <v>1408</v>
      </c>
      <c r="W440" s="31" t="s">
        <v>684</v>
      </c>
      <c r="X440" s="33">
        <v>40261</v>
      </c>
      <c r="Y440" s="18">
        <f t="shared" ca="1" si="7"/>
        <v>15</v>
      </c>
    </row>
    <row r="441" spans="1:25" x14ac:dyDescent="0.3">
      <c r="A441" s="26" t="s">
        <v>398</v>
      </c>
      <c r="B441" s="26" t="s">
        <v>683</v>
      </c>
      <c r="C441" s="27">
        <v>10504</v>
      </c>
      <c r="D441" s="34">
        <v>40327</v>
      </c>
      <c r="K441" s="28"/>
      <c r="M441" s="37">
        <v>10413164223</v>
      </c>
      <c r="N441" s="30" t="s">
        <v>1133</v>
      </c>
      <c r="O441" s="18" t="s">
        <v>1392</v>
      </c>
      <c r="P441" s="36">
        <v>34893</v>
      </c>
      <c r="Q441" s="31" t="s">
        <v>1396</v>
      </c>
      <c r="R441" s="19"/>
      <c r="S441" s="19"/>
      <c r="T441" s="37">
        <v>10413164223</v>
      </c>
      <c r="U441" s="31" t="s">
        <v>398</v>
      </c>
      <c r="V441" s="32" t="s">
        <v>1408</v>
      </c>
      <c r="W441" s="31" t="s">
        <v>683</v>
      </c>
      <c r="X441" s="33">
        <v>41009</v>
      </c>
      <c r="Y441" s="18">
        <f t="shared" ca="1" si="7"/>
        <v>13</v>
      </c>
    </row>
    <row r="442" spans="1:25" x14ac:dyDescent="0.3">
      <c r="A442" s="26" t="s">
        <v>399</v>
      </c>
      <c r="B442" s="26" t="s">
        <v>678</v>
      </c>
      <c r="C442" s="27">
        <v>14494</v>
      </c>
      <c r="D442" s="34">
        <v>48862</v>
      </c>
      <c r="K442" s="28"/>
      <c r="M442" s="38">
        <v>98171805883</v>
      </c>
      <c r="N442" s="30" t="s">
        <v>1134</v>
      </c>
      <c r="O442" s="18" t="s">
        <v>1394</v>
      </c>
      <c r="P442" s="36">
        <v>47248</v>
      </c>
      <c r="Q442" s="31" t="s">
        <v>1396</v>
      </c>
      <c r="R442" s="19"/>
      <c r="S442" s="19"/>
      <c r="T442" s="38">
        <v>98171805883</v>
      </c>
      <c r="U442" s="31" t="s">
        <v>399</v>
      </c>
      <c r="V442" s="32" t="s">
        <v>1410</v>
      </c>
      <c r="W442" s="31" t="s">
        <v>678</v>
      </c>
      <c r="X442" s="33">
        <v>42670</v>
      </c>
      <c r="Y442" s="18">
        <f t="shared" ca="1" si="7"/>
        <v>8</v>
      </c>
    </row>
    <row r="443" spans="1:25" x14ac:dyDescent="0.3">
      <c r="A443" s="26" t="s">
        <v>400</v>
      </c>
      <c r="B443" s="26" t="s">
        <v>678</v>
      </c>
      <c r="C443" s="27">
        <v>12648</v>
      </c>
      <c r="D443" s="34">
        <v>21169</v>
      </c>
      <c r="K443" s="28"/>
      <c r="M443" s="38">
        <v>97994704075</v>
      </c>
      <c r="N443" s="30" t="s">
        <v>1135</v>
      </c>
      <c r="O443" s="18" t="s">
        <v>1393</v>
      </c>
      <c r="P443" s="36">
        <v>47941</v>
      </c>
      <c r="Q443" s="31" t="s">
        <v>1396</v>
      </c>
      <c r="R443" s="19"/>
      <c r="S443" s="19"/>
      <c r="T443" s="38">
        <v>97994704075</v>
      </c>
      <c r="U443" s="31" t="s">
        <v>400</v>
      </c>
      <c r="V443" s="32" t="s">
        <v>1408</v>
      </c>
      <c r="W443" s="31" t="s">
        <v>678</v>
      </c>
      <c r="X443" s="33">
        <v>40091</v>
      </c>
      <c r="Y443" s="18">
        <f t="shared" ca="1" si="7"/>
        <v>15</v>
      </c>
    </row>
    <row r="444" spans="1:25" x14ac:dyDescent="0.3">
      <c r="A444" s="26" t="s">
        <v>401</v>
      </c>
      <c r="B444" s="26" t="s">
        <v>687</v>
      </c>
      <c r="C444" s="27">
        <v>14715</v>
      </c>
      <c r="D444" s="34">
        <v>19940</v>
      </c>
      <c r="K444" s="28"/>
      <c r="M444" s="38">
        <v>54526392761</v>
      </c>
      <c r="N444" s="30" t="s">
        <v>1136</v>
      </c>
      <c r="O444" s="18"/>
      <c r="P444" s="36">
        <v>27925</v>
      </c>
      <c r="Q444" s="31" t="s">
        <v>1399</v>
      </c>
      <c r="R444" s="19"/>
      <c r="S444" s="19"/>
      <c r="T444" s="38">
        <v>54526392761</v>
      </c>
      <c r="U444" s="31" t="s">
        <v>401</v>
      </c>
      <c r="V444" s="32" t="s">
        <v>1410</v>
      </c>
      <c r="W444" s="31" t="s">
        <v>687</v>
      </c>
      <c r="X444" s="33">
        <v>42466</v>
      </c>
      <c r="Y444" s="18">
        <f t="shared" ca="1" si="7"/>
        <v>9</v>
      </c>
    </row>
    <row r="445" spans="1:25" x14ac:dyDescent="0.3">
      <c r="A445" s="26" t="s">
        <v>402</v>
      </c>
      <c r="B445" s="26" t="s">
        <v>678</v>
      </c>
      <c r="C445" s="27">
        <v>10779</v>
      </c>
      <c r="D445" s="34">
        <v>54339</v>
      </c>
      <c r="K445" s="28"/>
      <c r="M445" s="37">
        <v>49469214168</v>
      </c>
      <c r="N445" s="30" t="s">
        <v>1137</v>
      </c>
      <c r="O445" s="18" t="s">
        <v>1394</v>
      </c>
      <c r="P445" s="36">
        <v>16162</v>
      </c>
      <c r="Q445" s="31" t="s">
        <v>1398</v>
      </c>
      <c r="R445" s="19"/>
      <c r="S445" s="19"/>
      <c r="T445" s="37">
        <v>49469214168</v>
      </c>
      <c r="U445" s="31" t="s">
        <v>402</v>
      </c>
      <c r="V445" s="32" t="s">
        <v>1409</v>
      </c>
      <c r="W445" s="31" t="s">
        <v>678</v>
      </c>
      <c r="X445" s="33">
        <v>41829</v>
      </c>
      <c r="Y445" s="18">
        <f t="shared" ca="1" si="7"/>
        <v>10</v>
      </c>
    </row>
    <row r="446" spans="1:25" x14ac:dyDescent="0.3">
      <c r="A446" s="26" t="s">
        <v>403</v>
      </c>
      <c r="B446" s="26" t="s">
        <v>678</v>
      </c>
      <c r="C446" s="27">
        <v>16151</v>
      </c>
      <c r="D446" s="34">
        <v>68822</v>
      </c>
      <c r="K446" s="28"/>
      <c r="M446" s="38">
        <v>75095977832</v>
      </c>
      <c r="N446" s="30" t="s">
        <v>1138</v>
      </c>
      <c r="O446" s="18"/>
      <c r="P446" s="36">
        <v>15873</v>
      </c>
      <c r="Q446" s="31" t="s">
        <v>1397</v>
      </c>
      <c r="R446" s="19"/>
      <c r="S446" s="19"/>
      <c r="T446" s="38">
        <v>75095977832</v>
      </c>
      <c r="U446" s="31" t="s">
        <v>403</v>
      </c>
      <c r="V446" s="32" t="s">
        <v>1408</v>
      </c>
      <c r="W446" s="31" t="s">
        <v>678</v>
      </c>
      <c r="X446" s="33">
        <v>41428</v>
      </c>
      <c r="Y446" s="18">
        <f t="shared" ca="1" si="7"/>
        <v>12</v>
      </c>
    </row>
    <row r="447" spans="1:25" x14ac:dyDescent="0.3">
      <c r="A447" s="26" t="s">
        <v>404</v>
      </c>
      <c r="B447" s="26" t="s">
        <v>678</v>
      </c>
      <c r="C447" s="27">
        <v>17695</v>
      </c>
      <c r="D447" s="34">
        <v>31518</v>
      </c>
      <c r="K447" s="28"/>
      <c r="M447" s="38">
        <v>42312980231</v>
      </c>
      <c r="N447" s="30" t="s">
        <v>1139</v>
      </c>
      <c r="O447" s="18" t="s">
        <v>1393</v>
      </c>
      <c r="P447" s="36">
        <v>45027</v>
      </c>
      <c r="Q447" s="31" t="s">
        <v>1396</v>
      </c>
      <c r="R447" s="19"/>
      <c r="S447" s="19"/>
      <c r="T447" s="38">
        <v>42312980231</v>
      </c>
      <c r="U447" s="31" t="s">
        <v>404</v>
      </c>
      <c r="V447" s="32" t="s">
        <v>27</v>
      </c>
      <c r="W447" s="31" t="s">
        <v>678</v>
      </c>
      <c r="X447" s="33">
        <v>44926</v>
      </c>
      <c r="Y447" s="18">
        <f t="shared" ca="1" si="7"/>
        <v>2</v>
      </c>
    </row>
    <row r="448" spans="1:25" x14ac:dyDescent="0.3">
      <c r="A448" s="26" t="s">
        <v>405</v>
      </c>
      <c r="B448" s="26" t="s">
        <v>678</v>
      </c>
      <c r="C448" s="27">
        <v>15775</v>
      </c>
      <c r="D448" s="34">
        <v>46503</v>
      </c>
      <c r="K448" s="28"/>
      <c r="M448" s="37">
        <v>69627835562</v>
      </c>
      <c r="N448" s="30" t="s">
        <v>1140</v>
      </c>
      <c r="O448" s="18"/>
      <c r="P448" s="36">
        <v>25141</v>
      </c>
      <c r="Q448" s="31" t="s">
        <v>1399</v>
      </c>
      <c r="R448" s="19"/>
      <c r="S448" s="19"/>
      <c r="T448" s="37">
        <v>69627835562</v>
      </c>
      <c r="U448" s="31" t="s">
        <v>405</v>
      </c>
      <c r="V448" s="32" t="s">
        <v>1410</v>
      </c>
      <c r="W448" s="31" t="s">
        <v>678</v>
      </c>
      <c r="X448" s="33">
        <v>42578</v>
      </c>
      <c r="Y448" s="18">
        <f t="shared" ca="1" si="7"/>
        <v>8</v>
      </c>
    </row>
    <row r="449" spans="1:25" x14ac:dyDescent="0.3">
      <c r="A449" s="26" t="s">
        <v>406</v>
      </c>
      <c r="B449" s="26" t="s">
        <v>676</v>
      </c>
      <c r="C449" s="27">
        <v>10671</v>
      </c>
      <c r="D449" s="34">
        <v>43800</v>
      </c>
      <c r="K449" s="28"/>
      <c r="M449" s="38">
        <v>92220760336</v>
      </c>
      <c r="N449" s="30" t="s">
        <v>1141</v>
      </c>
      <c r="O449" s="18" t="s">
        <v>1394</v>
      </c>
      <c r="P449" s="36">
        <v>54081</v>
      </c>
      <c r="Q449" s="31" t="s">
        <v>1396</v>
      </c>
      <c r="R449" s="19"/>
      <c r="S449" s="19"/>
      <c r="T449" s="38">
        <v>92220760336</v>
      </c>
      <c r="U449" s="31" t="s">
        <v>406</v>
      </c>
      <c r="V449" s="32" t="s">
        <v>1409</v>
      </c>
      <c r="W449" s="31" t="s">
        <v>676</v>
      </c>
      <c r="X449" s="33">
        <v>43902</v>
      </c>
      <c r="Y449" s="18">
        <f t="shared" ca="1" si="7"/>
        <v>5</v>
      </c>
    </row>
    <row r="450" spans="1:25" x14ac:dyDescent="0.3">
      <c r="A450" s="26" t="s">
        <v>45</v>
      </c>
      <c r="B450" s="26" t="s">
        <v>676</v>
      </c>
      <c r="C450" s="27">
        <v>13435</v>
      </c>
      <c r="D450" s="34">
        <v>21959</v>
      </c>
      <c r="K450" s="28"/>
      <c r="M450" s="37">
        <v>30949650458</v>
      </c>
      <c r="N450" s="30" t="s">
        <v>1142</v>
      </c>
      <c r="O450" s="18" t="s">
        <v>1392</v>
      </c>
      <c r="P450" s="36">
        <v>61751</v>
      </c>
      <c r="Q450" s="31" t="s">
        <v>1396</v>
      </c>
      <c r="R450" s="19"/>
      <c r="S450" s="19"/>
      <c r="T450" s="37">
        <v>30949650458</v>
      </c>
      <c r="U450" s="31" t="s">
        <v>45</v>
      </c>
      <c r="V450" s="32" t="s">
        <v>1409</v>
      </c>
      <c r="W450" s="31" t="s">
        <v>676</v>
      </c>
      <c r="X450" s="33">
        <v>44135</v>
      </c>
      <c r="Y450" s="18">
        <f t="shared" ref="Y450:Y513" ca="1" si="8">DATEDIF(X450,TODAY(),"Y")</f>
        <v>4</v>
      </c>
    </row>
    <row r="451" spans="1:25" x14ac:dyDescent="0.3">
      <c r="A451" s="26" t="s">
        <v>407</v>
      </c>
      <c r="B451" s="26" t="s">
        <v>678</v>
      </c>
      <c r="C451" s="27">
        <v>18991</v>
      </c>
      <c r="D451" s="34">
        <v>62317</v>
      </c>
      <c r="K451" s="28"/>
      <c r="M451" s="38">
        <v>56641422592</v>
      </c>
      <c r="N451" s="30" t="s">
        <v>1143</v>
      </c>
      <c r="O451" s="18" t="s">
        <v>1394</v>
      </c>
      <c r="P451" s="36">
        <v>27566</v>
      </c>
      <c r="Q451" s="31" t="s">
        <v>1398</v>
      </c>
      <c r="R451" s="19"/>
      <c r="S451" s="19"/>
      <c r="T451" s="38">
        <v>56641422592</v>
      </c>
      <c r="U451" s="31" t="s">
        <v>407</v>
      </c>
      <c r="V451" s="32" t="s">
        <v>1410</v>
      </c>
      <c r="W451" s="31" t="s">
        <v>678</v>
      </c>
      <c r="X451" s="33">
        <v>41139</v>
      </c>
      <c r="Y451" s="18">
        <f t="shared" ca="1" si="8"/>
        <v>12</v>
      </c>
    </row>
    <row r="452" spans="1:25" x14ac:dyDescent="0.3">
      <c r="A452" s="26" t="s">
        <v>408</v>
      </c>
      <c r="B452" s="26" t="s">
        <v>676</v>
      </c>
      <c r="C452" s="27">
        <v>10106</v>
      </c>
      <c r="D452" s="34">
        <v>50356</v>
      </c>
      <c r="K452" s="28"/>
      <c r="M452" s="38">
        <v>10764863506</v>
      </c>
      <c r="N452" s="30" t="s">
        <v>1144</v>
      </c>
      <c r="O452" s="18"/>
      <c r="P452" s="36">
        <v>54478</v>
      </c>
      <c r="Q452" s="31" t="s">
        <v>1397</v>
      </c>
      <c r="R452" s="19"/>
      <c r="S452" s="19"/>
      <c r="T452" s="38">
        <v>10764863506</v>
      </c>
      <c r="U452" s="31" t="s">
        <v>408</v>
      </c>
      <c r="V452" s="32" t="s">
        <v>1408</v>
      </c>
      <c r="W452" s="31" t="s">
        <v>676</v>
      </c>
      <c r="X452" s="33">
        <v>44701</v>
      </c>
      <c r="Y452" s="18">
        <f t="shared" ca="1" si="8"/>
        <v>3</v>
      </c>
    </row>
    <row r="453" spans="1:25" x14ac:dyDescent="0.3">
      <c r="A453" s="26" t="s">
        <v>48</v>
      </c>
      <c r="B453" s="26" t="s">
        <v>688</v>
      </c>
      <c r="C453" s="27">
        <v>12097</v>
      </c>
      <c r="D453" s="34">
        <v>18056</v>
      </c>
      <c r="K453" s="28"/>
      <c r="M453" s="38">
        <v>48951351363</v>
      </c>
      <c r="N453" s="30" t="s">
        <v>1145</v>
      </c>
      <c r="O453" s="18" t="s">
        <v>1394</v>
      </c>
      <c r="P453" s="36">
        <v>33929</v>
      </c>
      <c r="Q453" s="31" t="s">
        <v>1396</v>
      </c>
      <c r="R453" s="19"/>
      <c r="S453" s="19"/>
      <c r="T453" s="38">
        <v>48951351363</v>
      </c>
      <c r="U453" s="31" t="s">
        <v>48</v>
      </c>
      <c r="V453" s="32" t="s">
        <v>27</v>
      </c>
      <c r="W453" s="31" t="s">
        <v>688</v>
      </c>
      <c r="X453" s="33">
        <v>41038</v>
      </c>
      <c r="Y453" s="18">
        <f t="shared" ca="1" si="8"/>
        <v>13</v>
      </c>
    </row>
    <row r="454" spans="1:25" x14ac:dyDescent="0.3">
      <c r="A454" s="26" t="s">
        <v>49</v>
      </c>
      <c r="B454" s="26" t="s">
        <v>678</v>
      </c>
      <c r="C454" s="27">
        <v>12438</v>
      </c>
      <c r="D454" s="34">
        <v>27916</v>
      </c>
      <c r="K454" s="28"/>
      <c r="M454" s="38">
        <v>94216293544</v>
      </c>
      <c r="N454" s="30" t="s">
        <v>1146</v>
      </c>
      <c r="O454" s="18"/>
      <c r="P454" s="36">
        <v>34912</v>
      </c>
      <c r="Q454" s="31" t="s">
        <v>1397</v>
      </c>
      <c r="R454" s="19"/>
      <c r="S454" s="19"/>
      <c r="T454" s="38">
        <v>94216293544</v>
      </c>
      <c r="U454" s="31" t="s">
        <v>49</v>
      </c>
      <c r="V454" s="32" t="s">
        <v>1409</v>
      </c>
      <c r="W454" s="31" t="s">
        <v>678</v>
      </c>
      <c r="X454" s="33">
        <v>44692</v>
      </c>
      <c r="Y454" s="18">
        <f t="shared" ca="1" si="8"/>
        <v>3</v>
      </c>
    </row>
    <row r="455" spans="1:25" x14ac:dyDescent="0.3">
      <c r="A455" s="26" t="s">
        <v>50</v>
      </c>
      <c r="B455" s="26" t="s">
        <v>679</v>
      </c>
      <c r="C455" s="27">
        <v>17689</v>
      </c>
      <c r="D455" s="34">
        <v>42760</v>
      </c>
      <c r="K455" s="28"/>
      <c r="M455" s="38">
        <v>79707478812</v>
      </c>
      <c r="N455" s="30" t="s">
        <v>1147</v>
      </c>
      <c r="O455" s="18" t="s">
        <v>1394</v>
      </c>
      <c r="P455" s="36">
        <v>21102</v>
      </c>
      <c r="Q455" s="31" t="s">
        <v>1396</v>
      </c>
      <c r="R455" s="19"/>
      <c r="S455" s="19"/>
      <c r="T455" s="38">
        <v>79707478812</v>
      </c>
      <c r="U455" s="31" t="s">
        <v>50</v>
      </c>
      <c r="V455" s="32" t="s">
        <v>1409</v>
      </c>
      <c r="W455" s="31" t="s">
        <v>679</v>
      </c>
      <c r="X455" s="33">
        <v>45130</v>
      </c>
      <c r="Y455" s="18">
        <f t="shared" ca="1" si="8"/>
        <v>1</v>
      </c>
    </row>
    <row r="456" spans="1:25" x14ac:dyDescent="0.3">
      <c r="A456" s="26" t="s">
        <v>409</v>
      </c>
      <c r="B456" s="26" t="s">
        <v>676</v>
      </c>
      <c r="C456" s="27">
        <v>18494</v>
      </c>
      <c r="D456" s="34">
        <v>16013</v>
      </c>
      <c r="K456" s="28"/>
      <c r="M456" s="38">
        <v>40665106911</v>
      </c>
      <c r="N456" s="30" t="s">
        <v>1148</v>
      </c>
      <c r="O456" s="18" t="s">
        <v>1393</v>
      </c>
      <c r="P456" s="36">
        <v>37719</v>
      </c>
      <c r="Q456" s="31" t="s">
        <v>1396</v>
      </c>
      <c r="R456" s="19"/>
      <c r="S456" s="19"/>
      <c r="T456" s="38">
        <v>40665106911</v>
      </c>
      <c r="U456" s="31" t="s">
        <v>409</v>
      </c>
      <c r="V456" s="32" t="s">
        <v>1411</v>
      </c>
      <c r="W456" s="31" t="s">
        <v>676</v>
      </c>
      <c r="X456" s="33">
        <v>40413</v>
      </c>
      <c r="Y456" s="18">
        <f t="shared" ca="1" si="8"/>
        <v>14</v>
      </c>
    </row>
    <row r="457" spans="1:25" x14ac:dyDescent="0.3">
      <c r="A457" s="26" t="s">
        <v>410</v>
      </c>
      <c r="B457" s="26" t="s">
        <v>677</v>
      </c>
      <c r="C457" s="27">
        <v>17367</v>
      </c>
      <c r="D457" s="34">
        <v>63935</v>
      </c>
      <c r="K457" s="28"/>
      <c r="M457" s="38">
        <v>37944130063</v>
      </c>
      <c r="N457" s="30" t="s">
        <v>1149</v>
      </c>
      <c r="O457" s="18"/>
      <c r="P457" s="36">
        <v>60287</v>
      </c>
      <c r="Q457" s="31" t="s">
        <v>1399</v>
      </c>
      <c r="R457" s="19"/>
      <c r="S457" s="19"/>
      <c r="T457" s="38">
        <v>37944130063</v>
      </c>
      <c r="U457" s="31" t="s">
        <v>410</v>
      </c>
      <c r="V457" s="32" t="s">
        <v>27</v>
      </c>
      <c r="W457" s="31" t="s">
        <v>677</v>
      </c>
      <c r="X457" s="33">
        <v>45153</v>
      </c>
      <c r="Y457" s="18">
        <f t="shared" ca="1" si="8"/>
        <v>1</v>
      </c>
    </row>
    <row r="458" spans="1:25" x14ac:dyDescent="0.3">
      <c r="A458" s="26" t="s">
        <v>411</v>
      </c>
      <c r="B458" s="26" t="s">
        <v>682</v>
      </c>
      <c r="C458" s="27">
        <v>16155</v>
      </c>
      <c r="D458" s="34">
        <v>63329</v>
      </c>
      <c r="K458" s="28"/>
      <c r="M458" s="38">
        <v>27783197119</v>
      </c>
      <c r="N458" s="30" t="s">
        <v>1150</v>
      </c>
      <c r="O458" s="18" t="s">
        <v>1392</v>
      </c>
      <c r="P458" s="36">
        <v>26677</v>
      </c>
      <c r="Q458" s="31" t="s">
        <v>1396</v>
      </c>
      <c r="R458" s="19"/>
      <c r="S458" s="19"/>
      <c r="T458" s="38">
        <v>27783197119</v>
      </c>
      <c r="U458" s="31" t="s">
        <v>411</v>
      </c>
      <c r="V458" s="32" t="s">
        <v>1409</v>
      </c>
      <c r="W458" s="31" t="s">
        <v>682</v>
      </c>
      <c r="X458" s="33">
        <v>40391</v>
      </c>
      <c r="Y458" s="18">
        <f t="shared" ca="1" si="8"/>
        <v>14</v>
      </c>
    </row>
    <row r="459" spans="1:25" x14ac:dyDescent="0.3">
      <c r="A459" s="26" t="s">
        <v>412</v>
      </c>
      <c r="B459" s="26" t="s">
        <v>8</v>
      </c>
      <c r="C459" s="27">
        <v>18755</v>
      </c>
      <c r="D459" s="34">
        <v>60350</v>
      </c>
      <c r="K459" s="28"/>
      <c r="M459" s="38">
        <v>29426414051</v>
      </c>
      <c r="N459" s="30" t="s">
        <v>1151</v>
      </c>
      <c r="O459" s="18"/>
      <c r="P459" s="36">
        <v>61692</v>
      </c>
      <c r="Q459" s="31" t="s">
        <v>1400</v>
      </c>
      <c r="R459" s="19"/>
      <c r="S459" s="19"/>
      <c r="T459" s="38">
        <v>29426414051</v>
      </c>
      <c r="U459" s="31" t="s">
        <v>412</v>
      </c>
      <c r="V459" s="32" t="s">
        <v>1410</v>
      </c>
      <c r="W459" s="31" t="s">
        <v>8</v>
      </c>
      <c r="X459" s="33">
        <v>40930</v>
      </c>
      <c r="Y459" s="18">
        <f t="shared" ca="1" si="8"/>
        <v>13</v>
      </c>
    </row>
    <row r="460" spans="1:25" x14ac:dyDescent="0.3">
      <c r="A460" s="26" t="s">
        <v>413</v>
      </c>
      <c r="B460" s="26" t="s">
        <v>684</v>
      </c>
      <c r="C460" s="27">
        <v>14191</v>
      </c>
      <c r="D460" s="34">
        <v>27359</v>
      </c>
      <c r="K460" s="28"/>
      <c r="M460" s="38">
        <v>59300862384</v>
      </c>
      <c r="N460" s="30" t="s">
        <v>1152</v>
      </c>
      <c r="O460" s="18" t="s">
        <v>1394</v>
      </c>
      <c r="P460" s="36">
        <v>30053</v>
      </c>
      <c r="Q460" s="31" t="s">
        <v>1396</v>
      </c>
      <c r="R460" s="19"/>
      <c r="S460" s="19"/>
      <c r="T460" s="38">
        <v>59300862384</v>
      </c>
      <c r="U460" s="31" t="s">
        <v>413</v>
      </c>
      <c r="V460" s="32" t="s">
        <v>1410</v>
      </c>
      <c r="W460" s="31" t="s">
        <v>684</v>
      </c>
      <c r="X460" s="33">
        <v>43532</v>
      </c>
      <c r="Y460" s="18">
        <f t="shared" ca="1" si="8"/>
        <v>6</v>
      </c>
    </row>
    <row r="461" spans="1:25" x14ac:dyDescent="0.3">
      <c r="A461" s="26" t="s">
        <v>414</v>
      </c>
      <c r="B461" s="26" t="s">
        <v>676</v>
      </c>
      <c r="C461" s="27">
        <v>11399</v>
      </c>
      <c r="D461" s="34">
        <v>28496</v>
      </c>
      <c r="K461" s="28"/>
      <c r="M461" s="38">
        <v>85745013451</v>
      </c>
      <c r="N461" s="30" t="s">
        <v>1153</v>
      </c>
      <c r="O461" s="18"/>
      <c r="P461" s="36">
        <v>31493</v>
      </c>
      <c r="Q461" s="31" t="s">
        <v>1397</v>
      </c>
      <c r="R461" s="19"/>
      <c r="S461" s="19"/>
      <c r="T461" s="38">
        <v>85745013451</v>
      </c>
      <c r="U461" s="31" t="s">
        <v>414</v>
      </c>
      <c r="V461" s="32" t="s">
        <v>1410</v>
      </c>
      <c r="W461" s="31" t="s">
        <v>676</v>
      </c>
      <c r="X461" s="33">
        <v>41344</v>
      </c>
      <c r="Y461" s="18">
        <f t="shared" ca="1" si="8"/>
        <v>12</v>
      </c>
    </row>
    <row r="462" spans="1:25" x14ac:dyDescent="0.3">
      <c r="A462" s="26" t="s">
        <v>35</v>
      </c>
      <c r="B462" s="26" t="s">
        <v>678</v>
      </c>
      <c r="C462" s="27">
        <v>18653</v>
      </c>
      <c r="D462" s="34">
        <v>30352</v>
      </c>
      <c r="K462" s="28"/>
      <c r="M462" s="38">
        <v>72604813057</v>
      </c>
      <c r="N462" s="30" t="s">
        <v>1154</v>
      </c>
      <c r="O462" s="18" t="s">
        <v>1393</v>
      </c>
      <c r="P462" s="36">
        <v>27383</v>
      </c>
      <c r="Q462" s="31" t="s">
        <v>1398</v>
      </c>
      <c r="R462" s="19"/>
      <c r="S462" s="19"/>
      <c r="T462" s="38">
        <v>72604813057</v>
      </c>
      <c r="U462" s="31" t="s">
        <v>35</v>
      </c>
      <c r="V462" s="32" t="s">
        <v>1408</v>
      </c>
      <c r="W462" s="31" t="s">
        <v>678</v>
      </c>
      <c r="X462" s="33">
        <v>41259</v>
      </c>
      <c r="Y462" s="18">
        <f t="shared" ca="1" si="8"/>
        <v>12</v>
      </c>
    </row>
    <row r="463" spans="1:25" x14ac:dyDescent="0.3">
      <c r="A463" s="26" t="s">
        <v>415</v>
      </c>
      <c r="B463" s="26" t="s">
        <v>676</v>
      </c>
      <c r="C463" s="27">
        <v>10656</v>
      </c>
      <c r="D463" s="34">
        <v>44600</v>
      </c>
      <c r="K463" s="28"/>
      <c r="M463" s="38">
        <v>33997944950</v>
      </c>
      <c r="N463" s="30" t="s">
        <v>1155</v>
      </c>
      <c r="O463" s="18" t="s">
        <v>1393</v>
      </c>
      <c r="P463" s="36">
        <v>21139</v>
      </c>
      <c r="Q463" s="31" t="s">
        <v>1396</v>
      </c>
      <c r="R463" s="19"/>
      <c r="S463" s="19"/>
      <c r="T463" s="38">
        <v>33997944950</v>
      </c>
      <c r="U463" s="31" t="s">
        <v>415</v>
      </c>
      <c r="V463" s="32" t="s">
        <v>1410</v>
      </c>
      <c r="W463" s="31" t="s">
        <v>676</v>
      </c>
      <c r="X463" s="33">
        <v>40900</v>
      </c>
      <c r="Y463" s="18">
        <f t="shared" ca="1" si="8"/>
        <v>13</v>
      </c>
    </row>
    <row r="464" spans="1:25" x14ac:dyDescent="0.3">
      <c r="A464" s="26" t="s">
        <v>416</v>
      </c>
      <c r="B464" s="26" t="s">
        <v>687</v>
      </c>
      <c r="C464" s="27">
        <v>13432</v>
      </c>
      <c r="D464" s="34">
        <v>22064</v>
      </c>
      <c r="K464" s="28"/>
      <c r="M464" s="38">
        <v>59761774734</v>
      </c>
      <c r="N464" s="30" t="s">
        <v>1156</v>
      </c>
      <c r="O464" s="18"/>
      <c r="P464" s="36">
        <v>52569</v>
      </c>
      <c r="Q464" s="31" t="s">
        <v>1397</v>
      </c>
      <c r="R464" s="19"/>
      <c r="S464" s="19"/>
      <c r="T464" s="38">
        <v>59761774734</v>
      </c>
      <c r="U464" s="31" t="s">
        <v>416</v>
      </c>
      <c r="V464" s="32" t="s">
        <v>1408</v>
      </c>
      <c r="W464" s="31" t="s">
        <v>687</v>
      </c>
      <c r="X464" s="33">
        <v>43898</v>
      </c>
      <c r="Y464" s="18">
        <f t="shared" ca="1" si="8"/>
        <v>5</v>
      </c>
    </row>
    <row r="465" spans="1:25" x14ac:dyDescent="0.3">
      <c r="A465" s="26" t="s">
        <v>417</v>
      </c>
      <c r="B465" s="26" t="s">
        <v>680</v>
      </c>
      <c r="C465" s="27">
        <v>18130</v>
      </c>
      <c r="D465" s="34">
        <v>42358</v>
      </c>
      <c r="K465" s="28"/>
      <c r="M465" s="38">
        <v>77532185450</v>
      </c>
      <c r="N465" s="30" t="s">
        <v>1157</v>
      </c>
      <c r="O465" s="18" t="s">
        <v>1392</v>
      </c>
      <c r="P465" s="36">
        <v>35953</v>
      </c>
      <c r="Q465" s="31" t="s">
        <v>1396</v>
      </c>
      <c r="R465" s="19"/>
      <c r="S465" s="19"/>
      <c r="T465" s="38">
        <v>77532185450</v>
      </c>
      <c r="U465" s="31" t="s">
        <v>417</v>
      </c>
      <c r="V465" s="32" t="s">
        <v>1409</v>
      </c>
      <c r="W465" s="31" t="s">
        <v>680</v>
      </c>
      <c r="X465" s="33">
        <v>43817</v>
      </c>
      <c r="Y465" s="18">
        <f t="shared" ca="1" si="8"/>
        <v>5</v>
      </c>
    </row>
    <row r="466" spans="1:25" x14ac:dyDescent="0.3">
      <c r="A466" s="26" t="s">
        <v>418</v>
      </c>
      <c r="B466" s="26" t="s">
        <v>676</v>
      </c>
      <c r="C466" s="27">
        <v>17951</v>
      </c>
      <c r="D466" s="34">
        <v>33877</v>
      </c>
      <c r="K466" s="28"/>
      <c r="M466" s="38">
        <v>38131737646</v>
      </c>
      <c r="N466" s="30" t="s">
        <v>1158</v>
      </c>
      <c r="O466" s="18" t="s">
        <v>1392</v>
      </c>
      <c r="P466" s="36">
        <v>21236</v>
      </c>
      <c r="Q466" s="31" t="s">
        <v>1396</v>
      </c>
      <c r="R466" s="19"/>
      <c r="S466" s="19"/>
      <c r="T466" s="38">
        <v>38131737646</v>
      </c>
      <c r="U466" s="31" t="s">
        <v>418</v>
      </c>
      <c r="V466" s="32" t="s">
        <v>1409</v>
      </c>
      <c r="W466" s="31" t="s">
        <v>676</v>
      </c>
      <c r="X466" s="33">
        <v>43160</v>
      </c>
      <c r="Y466" s="18">
        <f t="shared" ca="1" si="8"/>
        <v>7</v>
      </c>
    </row>
    <row r="467" spans="1:25" x14ac:dyDescent="0.3">
      <c r="A467" s="26" t="s">
        <v>419</v>
      </c>
      <c r="B467" s="26" t="s">
        <v>681</v>
      </c>
      <c r="C467" s="27">
        <v>17677</v>
      </c>
      <c r="D467" s="34">
        <v>45872</v>
      </c>
      <c r="K467" s="28"/>
      <c r="M467" s="38">
        <v>85967673858</v>
      </c>
      <c r="N467" s="30" t="s">
        <v>1159</v>
      </c>
      <c r="O467" s="18"/>
      <c r="P467" s="36">
        <v>67458</v>
      </c>
      <c r="Q467" s="31" t="s">
        <v>1397</v>
      </c>
      <c r="R467" s="19"/>
      <c r="S467" s="19"/>
      <c r="T467" s="38">
        <v>85967673858</v>
      </c>
      <c r="U467" s="31" t="s">
        <v>419</v>
      </c>
      <c r="V467" s="32" t="s">
        <v>1408</v>
      </c>
      <c r="W467" s="31" t="s">
        <v>681</v>
      </c>
      <c r="X467" s="33">
        <v>44530</v>
      </c>
      <c r="Y467" s="18">
        <f t="shared" ca="1" si="8"/>
        <v>3</v>
      </c>
    </row>
    <row r="468" spans="1:25" x14ac:dyDescent="0.3">
      <c r="A468" s="26" t="s">
        <v>420</v>
      </c>
      <c r="B468" s="26" t="s">
        <v>677</v>
      </c>
      <c r="C468" s="27">
        <v>16843</v>
      </c>
      <c r="D468" s="34">
        <v>46545</v>
      </c>
      <c r="K468" s="28"/>
      <c r="M468" s="38">
        <v>19109523623</v>
      </c>
      <c r="N468" s="30" t="s">
        <v>1160</v>
      </c>
      <c r="O468" s="18" t="s">
        <v>1394</v>
      </c>
      <c r="P468" s="36">
        <v>63821</v>
      </c>
      <c r="Q468" s="31" t="s">
        <v>1396</v>
      </c>
      <c r="R468" s="19"/>
      <c r="S468" s="19"/>
      <c r="T468" s="38">
        <v>19109523623</v>
      </c>
      <c r="U468" s="31" t="s">
        <v>420</v>
      </c>
      <c r="V468" s="32" t="s">
        <v>1408</v>
      </c>
      <c r="W468" s="31" t="s">
        <v>677</v>
      </c>
      <c r="X468" s="33">
        <v>41872</v>
      </c>
      <c r="Y468" s="18">
        <f t="shared" ca="1" si="8"/>
        <v>10</v>
      </c>
    </row>
    <row r="469" spans="1:25" x14ac:dyDescent="0.3">
      <c r="A469" s="26" t="s">
        <v>421</v>
      </c>
      <c r="B469" s="26" t="s">
        <v>681</v>
      </c>
      <c r="C469" s="27">
        <v>16117</v>
      </c>
      <c r="D469" s="34">
        <v>27112</v>
      </c>
      <c r="K469" s="28"/>
      <c r="M469" s="38">
        <v>92307247467</v>
      </c>
      <c r="N469" s="30" t="s">
        <v>1161</v>
      </c>
      <c r="O469" s="18"/>
      <c r="P469" s="36">
        <v>23525</v>
      </c>
      <c r="Q469" s="31" t="s">
        <v>1397</v>
      </c>
      <c r="R469" s="19"/>
      <c r="S469" s="19"/>
      <c r="T469" s="38">
        <v>92307247467</v>
      </c>
      <c r="U469" s="31" t="s">
        <v>421</v>
      </c>
      <c r="V469" s="32" t="s">
        <v>1408</v>
      </c>
      <c r="W469" s="31" t="s">
        <v>681</v>
      </c>
      <c r="X469" s="33">
        <v>43132</v>
      </c>
      <c r="Y469" s="18">
        <f t="shared" ca="1" si="8"/>
        <v>7</v>
      </c>
    </row>
    <row r="470" spans="1:25" x14ac:dyDescent="0.3">
      <c r="A470" s="26" t="s">
        <v>422</v>
      </c>
      <c r="B470" s="26" t="s">
        <v>681</v>
      </c>
      <c r="C470" s="27">
        <v>17742</v>
      </c>
      <c r="D470" s="34">
        <v>15691</v>
      </c>
      <c r="K470" s="28"/>
      <c r="M470" s="38">
        <v>87798670147</v>
      </c>
      <c r="N470" s="30" t="s">
        <v>1162</v>
      </c>
      <c r="O470" s="18" t="s">
        <v>1394</v>
      </c>
      <c r="P470" s="36">
        <v>39180</v>
      </c>
      <c r="Q470" s="31" t="s">
        <v>1396</v>
      </c>
      <c r="R470" s="19"/>
      <c r="S470" s="19"/>
      <c r="T470" s="38">
        <v>87798670147</v>
      </c>
      <c r="U470" s="31" t="s">
        <v>422</v>
      </c>
      <c r="V470" s="32" t="s">
        <v>1409</v>
      </c>
      <c r="W470" s="31" t="s">
        <v>681</v>
      </c>
      <c r="X470" s="33">
        <v>41922</v>
      </c>
      <c r="Y470" s="18">
        <f t="shared" ca="1" si="8"/>
        <v>10</v>
      </c>
    </row>
    <row r="471" spans="1:25" x14ac:dyDescent="0.3">
      <c r="A471" s="26" t="s">
        <v>423</v>
      </c>
      <c r="B471" s="26" t="s">
        <v>680</v>
      </c>
      <c r="C471" s="27">
        <v>11403</v>
      </c>
      <c r="D471" s="34">
        <v>15411</v>
      </c>
      <c r="K471" s="28"/>
      <c r="M471" s="38">
        <v>69487321165</v>
      </c>
      <c r="N471" s="30" t="s">
        <v>1163</v>
      </c>
      <c r="O471" s="18" t="s">
        <v>1393</v>
      </c>
      <c r="P471" s="36">
        <v>28592</v>
      </c>
      <c r="Q471" s="31" t="s">
        <v>1398</v>
      </c>
      <c r="R471" s="19"/>
      <c r="S471" s="19"/>
      <c r="T471" s="38">
        <v>69487321165</v>
      </c>
      <c r="U471" s="31" t="s">
        <v>423</v>
      </c>
      <c r="V471" s="32" t="s">
        <v>1408</v>
      </c>
      <c r="W471" s="31" t="s">
        <v>680</v>
      </c>
      <c r="X471" s="33">
        <v>42764</v>
      </c>
      <c r="Y471" s="18">
        <f t="shared" ca="1" si="8"/>
        <v>8</v>
      </c>
    </row>
    <row r="472" spans="1:25" x14ac:dyDescent="0.3">
      <c r="A472" s="26" t="s">
        <v>424</v>
      </c>
      <c r="B472" s="26" t="s">
        <v>678</v>
      </c>
      <c r="C472" s="27">
        <v>18097</v>
      </c>
      <c r="D472" s="34">
        <v>43716</v>
      </c>
      <c r="K472" s="28"/>
      <c r="M472" s="38">
        <v>25010575988</v>
      </c>
      <c r="N472" s="30" t="s">
        <v>1164</v>
      </c>
      <c r="O472" s="18"/>
      <c r="P472" s="36">
        <v>39963</v>
      </c>
      <c r="Q472" s="31" t="s">
        <v>1397</v>
      </c>
      <c r="R472" s="19"/>
      <c r="S472" s="19"/>
      <c r="T472" s="38">
        <v>25010575988</v>
      </c>
      <c r="U472" s="31" t="s">
        <v>424</v>
      </c>
      <c r="V472" s="32" t="s">
        <v>1409</v>
      </c>
      <c r="W472" s="31" t="s">
        <v>678</v>
      </c>
      <c r="X472" s="33">
        <v>43756</v>
      </c>
      <c r="Y472" s="18">
        <f t="shared" ca="1" si="8"/>
        <v>5</v>
      </c>
    </row>
    <row r="473" spans="1:25" x14ac:dyDescent="0.3">
      <c r="A473" s="26" t="s">
        <v>425</v>
      </c>
      <c r="B473" s="26" t="s">
        <v>676</v>
      </c>
      <c r="C473" s="27">
        <v>14370</v>
      </c>
      <c r="D473" s="34">
        <v>24409</v>
      </c>
      <c r="K473" s="28"/>
      <c r="M473" s="38">
        <v>58845478158</v>
      </c>
      <c r="N473" s="30" t="s">
        <v>1165</v>
      </c>
      <c r="O473" s="18" t="s">
        <v>1392</v>
      </c>
      <c r="P473" s="36">
        <v>42876</v>
      </c>
      <c r="Q473" s="31" t="s">
        <v>1396</v>
      </c>
      <c r="R473" s="19"/>
      <c r="S473" s="19"/>
      <c r="T473" s="38">
        <v>58845478158</v>
      </c>
      <c r="U473" s="31" t="s">
        <v>425</v>
      </c>
      <c r="V473" s="32" t="s">
        <v>1412</v>
      </c>
      <c r="W473" s="31" t="s">
        <v>676</v>
      </c>
      <c r="X473" s="33">
        <v>39877</v>
      </c>
      <c r="Y473" s="18">
        <f t="shared" ca="1" si="8"/>
        <v>16</v>
      </c>
    </row>
    <row r="474" spans="1:25" x14ac:dyDescent="0.3">
      <c r="A474" s="26" t="s">
        <v>426</v>
      </c>
      <c r="B474" s="26" t="s">
        <v>687</v>
      </c>
      <c r="C474" s="27">
        <v>16124</v>
      </c>
      <c r="D474" s="34">
        <v>52506</v>
      </c>
      <c r="K474" s="28"/>
      <c r="M474" s="38">
        <v>36901100561</v>
      </c>
      <c r="N474" s="30" t="s">
        <v>1166</v>
      </c>
      <c r="O474" s="18" t="s">
        <v>1393</v>
      </c>
      <c r="P474" s="36">
        <v>44146</v>
      </c>
      <c r="Q474" s="31" t="s">
        <v>1396</v>
      </c>
      <c r="R474" s="19"/>
      <c r="S474" s="19"/>
      <c r="T474" s="38">
        <v>36901100561</v>
      </c>
      <c r="U474" s="31" t="s">
        <v>426</v>
      </c>
      <c r="V474" s="32" t="s">
        <v>1409</v>
      </c>
      <c r="W474" s="31" t="s">
        <v>687</v>
      </c>
      <c r="X474" s="33">
        <v>44086</v>
      </c>
      <c r="Y474" s="18">
        <f t="shared" ca="1" si="8"/>
        <v>4</v>
      </c>
    </row>
    <row r="475" spans="1:25" x14ac:dyDescent="0.3">
      <c r="A475" s="26" t="s">
        <v>427</v>
      </c>
      <c r="B475" s="26" t="s">
        <v>676</v>
      </c>
      <c r="C475" s="27">
        <v>17046</v>
      </c>
      <c r="D475" s="34">
        <v>59952</v>
      </c>
      <c r="K475" s="28"/>
      <c r="M475" s="38">
        <v>83434907059</v>
      </c>
      <c r="N475" s="30" t="s">
        <v>1167</v>
      </c>
      <c r="O475" s="18" t="s">
        <v>1392</v>
      </c>
      <c r="P475" s="36">
        <v>64704</v>
      </c>
      <c r="Q475" s="31" t="s">
        <v>1396</v>
      </c>
      <c r="R475" s="19"/>
      <c r="S475" s="19"/>
      <c r="T475" s="38">
        <v>83434907059</v>
      </c>
      <c r="U475" s="31" t="s">
        <v>427</v>
      </c>
      <c r="V475" s="32" t="s">
        <v>27</v>
      </c>
      <c r="W475" s="31" t="s">
        <v>676</v>
      </c>
      <c r="X475" s="33">
        <v>42211</v>
      </c>
      <c r="Y475" s="18">
        <f t="shared" ca="1" si="8"/>
        <v>9</v>
      </c>
    </row>
    <row r="476" spans="1:25" x14ac:dyDescent="0.3">
      <c r="A476" s="26" t="s">
        <v>428</v>
      </c>
      <c r="B476" s="26" t="s">
        <v>676</v>
      </c>
      <c r="C476" s="27">
        <v>14872</v>
      </c>
      <c r="D476" s="34">
        <v>26763</v>
      </c>
      <c r="K476" s="28"/>
      <c r="M476" s="38">
        <v>16388729114</v>
      </c>
      <c r="N476" s="30" t="s">
        <v>1168</v>
      </c>
      <c r="O476" s="18" t="s">
        <v>1392</v>
      </c>
      <c r="P476" s="36">
        <v>61534</v>
      </c>
      <c r="Q476" s="31" t="s">
        <v>1396</v>
      </c>
      <c r="R476" s="19"/>
      <c r="S476" s="19"/>
      <c r="T476" s="38">
        <v>16388729114</v>
      </c>
      <c r="U476" s="31" t="s">
        <v>428</v>
      </c>
      <c r="V476" s="32" t="s">
        <v>1412</v>
      </c>
      <c r="W476" s="31" t="s">
        <v>676</v>
      </c>
      <c r="X476" s="33">
        <v>42427</v>
      </c>
      <c r="Y476" s="18">
        <f t="shared" ca="1" si="8"/>
        <v>9</v>
      </c>
    </row>
    <row r="477" spans="1:25" x14ac:dyDescent="0.3">
      <c r="A477" s="26" t="s">
        <v>429</v>
      </c>
      <c r="B477" s="26" t="s">
        <v>680</v>
      </c>
      <c r="C477" s="27">
        <v>14667</v>
      </c>
      <c r="D477" s="34">
        <v>52891</v>
      </c>
      <c r="K477" s="28"/>
      <c r="M477" s="38">
        <v>51484357505</v>
      </c>
      <c r="N477" s="30" t="s">
        <v>1169</v>
      </c>
      <c r="O477" s="18" t="s">
        <v>1393</v>
      </c>
      <c r="P477" s="36">
        <v>67442</v>
      </c>
      <c r="Q477" s="31" t="s">
        <v>1396</v>
      </c>
      <c r="R477" s="19"/>
      <c r="S477" s="19"/>
      <c r="T477" s="38">
        <v>51484357505</v>
      </c>
      <c r="U477" s="31" t="s">
        <v>429</v>
      </c>
      <c r="V477" s="32" t="s">
        <v>1411</v>
      </c>
      <c r="W477" s="31" t="s">
        <v>680</v>
      </c>
      <c r="X477" s="33">
        <v>40514</v>
      </c>
      <c r="Y477" s="18">
        <f t="shared" ca="1" si="8"/>
        <v>14</v>
      </c>
    </row>
    <row r="478" spans="1:25" x14ac:dyDescent="0.3">
      <c r="A478" s="26" t="s">
        <v>430</v>
      </c>
      <c r="B478" s="26" t="s">
        <v>676</v>
      </c>
      <c r="C478" s="27">
        <v>17930</v>
      </c>
      <c r="D478" s="34">
        <v>32941</v>
      </c>
      <c r="K478" s="28"/>
      <c r="M478" s="38">
        <v>92992915501</v>
      </c>
      <c r="N478" s="30" t="s">
        <v>1170</v>
      </c>
      <c r="O478" s="18"/>
      <c r="P478" s="36">
        <v>46456</v>
      </c>
      <c r="Q478" s="31" t="s">
        <v>1397</v>
      </c>
      <c r="R478" s="19"/>
      <c r="S478" s="19"/>
      <c r="T478" s="38">
        <v>92992915501</v>
      </c>
      <c r="U478" s="31" t="s">
        <v>430</v>
      </c>
      <c r="V478" s="32" t="s">
        <v>27</v>
      </c>
      <c r="W478" s="31" t="s">
        <v>676</v>
      </c>
      <c r="X478" s="33">
        <v>41779</v>
      </c>
      <c r="Y478" s="18">
        <f t="shared" ca="1" si="8"/>
        <v>11</v>
      </c>
    </row>
    <row r="479" spans="1:25" x14ac:dyDescent="0.3">
      <c r="A479" s="26" t="s">
        <v>431</v>
      </c>
      <c r="B479" s="26" t="s">
        <v>678</v>
      </c>
      <c r="C479" s="27">
        <v>12733</v>
      </c>
      <c r="D479" s="34">
        <v>33895</v>
      </c>
      <c r="K479" s="28"/>
      <c r="M479" s="38">
        <v>31320113531</v>
      </c>
      <c r="N479" s="30" t="s">
        <v>1171</v>
      </c>
      <c r="O479" s="18" t="s">
        <v>1394</v>
      </c>
      <c r="P479" s="36">
        <v>61430</v>
      </c>
      <c r="Q479" s="31" t="s">
        <v>1396</v>
      </c>
      <c r="R479" s="19"/>
      <c r="S479" s="19"/>
      <c r="T479" s="38">
        <v>31320113531</v>
      </c>
      <c r="U479" s="31" t="s">
        <v>431</v>
      </c>
      <c r="V479" s="32" t="s">
        <v>1409</v>
      </c>
      <c r="W479" s="31" t="s">
        <v>678</v>
      </c>
      <c r="X479" s="33">
        <v>41365</v>
      </c>
      <c r="Y479" s="18">
        <f t="shared" ca="1" si="8"/>
        <v>12</v>
      </c>
    </row>
    <row r="480" spans="1:25" x14ac:dyDescent="0.3">
      <c r="A480" s="26" t="s">
        <v>432</v>
      </c>
      <c r="B480" s="26" t="s">
        <v>687</v>
      </c>
      <c r="C480" s="27">
        <v>10442</v>
      </c>
      <c r="D480" s="34">
        <v>20487</v>
      </c>
      <c r="K480" s="28"/>
      <c r="M480" s="38">
        <v>45907162376</v>
      </c>
      <c r="N480" s="30" t="s">
        <v>1172</v>
      </c>
      <c r="O480" s="18" t="s">
        <v>1392</v>
      </c>
      <c r="P480" s="36">
        <v>41441</v>
      </c>
      <c r="Q480" s="31" t="s">
        <v>1398</v>
      </c>
      <c r="R480" s="19"/>
      <c r="S480" s="19"/>
      <c r="T480" s="38">
        <v>45907162376</v>
      </c>
      <c r="U480" s="31" t="s">
        <v>432</v>
      </c>
      <c r="V480" s="32" t="s">
        <v>1409</v>
      </c>
      <c r="W480" s="31" t="s">
        <v>687</v>
      </c>
      <c r="X480" s="33">
        <v>41004</v>
      </c>
      <c r="Y480" s="18">
        <f t="shared" ca="1" si="8"/>
        <v>13</v>
      </c>
    </row>
    <row r="481" spans="1:25" x14ac:dyDescent="0.3">
      <c r="A481" s="26" t="s">
        <v>433</v>
      </c>
      <c r="B481" s="26" t="s">
        <v>681</v>
      </c>
      <c r="C481" s="27">
        <v>12199</v>
      </c>
      <c r="D481" s="34">
        <v>36620</v>
      </c>
      <c r="K481" s="28"/>
      <c r="M481" s="38">
        <v>81134064572</v>
      </c>
      <c r="N481" s="30" t="s">
        <v>1173</v>
      </c>
      <c r="O481" s="18" t="s">
        <v>1392</v>
      </c>
      <c r="P481" s="36">
        <v>15219</v>
      </c>
      <c r="Q481" s="31" t="s">
        <v>1396</v>
      </c>
      <c r="R481" s="19"/>
      <c r="S481" s="19"/>
      <c r="T481" s="38">
        <v>81134064572</v>
      </c>
      <c r="U481" s="31" t="s">
        <v>433</v>
      </c>
      <c r="V481" s="32" t="s">
        <v>1408</v>
      </c>
      <c r="W481" s="31" t="s">
        <v>681</v>
      </c>
      <c r="X481" s="33">
        <v>41933</v>
      </c>
      <c r="Y481" s="18">
        <f t="shared" ca="1" si="8"/>
        <v>10</v>
      </c>
    </row>
    <row r="482" spans="1:25" x14ac:dyDescent="0.3">
      <c r="A482" s="26" t="s">
        <v>434</v>
      </c>
      <c r="B482" s="26" t="s">
        <v>683</v>
      </c>
      <c r="C482" s="27">
        <v>16983</v>
      </c>
      <c r="D482" s="34">
        <v>58531</v>
      </c>
      <c r="K482" s="28"/>
      <c r="M482" s="38">
        <v>22318517067</v>
      </c>
      <c r="N482" s="30" t="s">
        <v>1174</v>
      </c>
      <c r="O482" s="18" t="s">
        <v>1393</v>
      </c>
      <c r="P482" s="36">
        <v>57635</v>
      </c>
      <c r="Q482" s="31" t="s">
        <v>1396</v>
      </c>
      <c r="R482" s="19"/>
      <c r="S482" s="19"/>
      <c r="T482" s="38">
        <v>22318517067</v>
      </c>
      <c r="U482" s="31" t="s">
        <v>434</v>
      </c>
      <c r="V482" s="32" t="s">
        <v>1410</v>
      </c>
      <c r="W482" s="31" t="s">
        <v>683</v>
      </c>
      <c r="X482" s="33">
        <v>39952</v>
      </c>
      <c r="Y482" s="18">
        <f t="shared" ca="1" si="8"/>
        <v>16</v>
      </c>
    </row>
    <row r="483" spans="1:25" x14ac:dyDescent="0.3">
      <c r="A483" s="26" t="s">
        <v>435</v>
      </c>
      <c r="B483" s="26" t="s">
        <v>676</v>
      </c>
      <c r="C483" s="27">
        <v>11858</v>
      </c>
      <c r="D483" s="34">
        <v>25900</v>
      </c>
      <c r="K483" s="28"/>
      <c r="M483" s="38">
        <v>53042350928</v>
      </c>
      <c r="N483" s="30" t="s">
        <v>1175</v>
      </c>
      <c r="O483" s="18" t="s">
        <v>1394</v>
      </c>
      <c r="P483" s="36">
        <v>52724</v>
      </c>
      <c r="Q483" s="31" t="s">
        <v>1396</v>
      </c>
      <c r="R483" s="19"/>
      <c r="S483" s="19"/>
      <c r="T483" s="38">
        <v>53042350928</v>
      </c>
      <c r="U483" s="31" t="s">
        <v>435</v>
      </c>
      <c r="V483" s="32" t="s">
        <v>27</v>
      </c>
      <c r="W483" s="31" t="s">
        <v>676</v>
      </c>
      <c r="X483" s="33">
        <v>42275</v>
      </c>
      <c r="Y483" s="18">
        <f t="shared" ca="1" si="8"/>
        <v>9</v>
      </c>
    </row>
    <row r="484" spans="1:25" x14ac:dyDescent="0.3">
      <c r="A484" s="26" t="s">
        <v>436</v>
      </c>
      <c r="B484" s="26" t="s">
        <v>677</v>
      </c>
      <c r="C484" s="27">
        <v>18640</v>
      </c>
      <c r="D484" s="34">
        <v>59895</v>
      </c>
      <c r="K484" s="28"/>
      <c r="M484" s="38">
        <v>97951866553</v>
      </c>
      <c r="N484" s="30" t="s">
        <v>1176</v>
      </c>
      <c r="O484" s="18" t="s">
        <v>1393</v>
      </c>
      <c r="P484" s="36">
        <v>37308</v>
      </c>
      <c r="Q484" s="31" t="s">
        <v>1396</v>
      </c>
      <c r="R484" s="19"/>
      <c r="S484" s="19"/>
      <c r="T484" s="38">
        <v>97951866553</v>
      </c>
      <c r="U484" s="31" t="s">
        <v>436</v>
      </c>
      <c r="V484" s="32" t="s">
        <v>1409</v>
      </c>
      <c r="W484" s="31" t="s">
        <v>677</v>
      </c>
      <c r="X484" s="33">
        <v>45323</v>
      </c>
      <c r="Y484" s="18">
        <f t="shared" ca="1" si="8"/>
        <v>1</v>
      </c>
    </row>
    <row r="485" spans="1:25" x14ac:dyDescent="0.3">
      <c r="A485" s="26" t="s">
        <v>437</v>
      </c>
      <c r="B485" s="26" t="s">
        <v>686</v>
      </c>
      <c r="C485" s="27">
        <v>11825</v>
      </c>
      <c r="D485" s="34">
        <v>29178</v>
      </c>
      <c r="K485" s="28"/>
      <c r="M485" s="38">
        <v>39424765693</v>
      </c>
      <c r="N485" s="30" t="s">
        <v>1177</v>
      </c>
      <c r="O485" s="18"/>
      <c r="P485" s="36">
        <v>54708</v>
      </c>
      <c r="Q485" s="31" t="s">
        <v>1399</v>
      </c>
      <c r="R485" s="19"/>
      <c r="S485" s="19"/>
      <c r="T485" s="38">
        <v>39424765693</v>
      </c>
      <c r="U485" s="31" t="s">
        <v>437</v>
      </c>
      <c r="V485" s="32" t="s">
        <v>1409</v>
      </c>
      <c r="W485" s="31" t="s">
        <v>686</v>
      </c>
      <c r="X485" s="33">
        <v>42679</v>
      </c>
      <c r="Y485" s="18">
        <f t="shared" ca="1" si="8"/>
        <v>8</v>
      </c>
    </row>
    <row r="486" spans="1:25" x14ac:dyDescent="0.3">
      <c r="A486" s="26" t="s">
        <v>438</v>
      </c>
      <c r="B486" s="26" t="s">
        <v>687</v>
      </c>
      <c r="C486" s="27">
        <v>18390</v>
      </c>
      <c r="D486" s="34">
        <v>30576</v>
      </c>
      <c r="K486" s="28"/>
      <c r="M486" s="38">
        <v>80071563846</v>
      </c>
      <c r="N486" s="30" t="s">
        <v>1178</v>
      </c>
      <c r="O486" s="18" t="s">
        <v>1393</v>
      </c>
      <c r="P486" s="36">
        <v>17906</v>
      </c>
      <c r="Q486" s="31" t="s">
        <v>1396</v>
      </c>
      <c r="R486" s="19"/>
      <c r="S486" s="19"/>
      <c r="T486" s="38">
        <v>80071563846</v>
      </c>
      <c r="U486" s="31" t="s">
        <v>438</v>
      </c>
      <c r="V486" s="32" t="s">
        <v>1408</v>
      </c>
      <c r="W486" s="31" t="s">
        <v>687</v>
      </c>
      <c r="X486" s="33">
        <v>45479</v>
      </c>
      <c r="Y486" s="18">
        <f t="shared" ca="1" si="8"/>
        <v>0</v>
      </c>
    </row>
    <row r="487" spans="1:25" x14ac:dyDescent="0.3">
      <c r="A487" s="26" t="s">
        <v>439</v>
      </c>
      <c r="B487" s="26" t="s">
        <v>687</v>
      </c>
      <c r="C487" s="27">
        <v>10847</v>
      </c>
      <c r="D487" s="34">
        <v>26585</v>
      </c>
      <c r="K487" s="28"/>
      <c r="M487" s="38">
        <v>25836404142</v>
      </c>
      <c r="N487" s="30" t="s">
        <v>1179</v>
      </c>
      <c r="O487" s="18" t="s">
        <v>1394</v>
      </c>
      <c r="P487" s="36">
        <v>30365</v>
      </c>
      <c r="Q487" s="31" t="s">
        <v>1398</v>
      </c>
      <c r="R487" s="19"/>
      <c r="S487" s="19"/>
      <c r="T487" s="38">
        <v>25836404142</v>
      </c>
      <c r="U487" s="31" t="s">
        <v>439</v>
      </c>
      <c r="V487" s="32" t="s">
        <v>1410</v>
      </c>
      <c r="W487" s="31" t="s">
        <v>687</v>
      </c>
      <c r="X487" s="33">
        <v>39961</v>
      </c>
      <c r="Y487" s="18">
        <f t="shared" ca="1" si="8"/>
        <v>16</v>
      </c>
    </row>
    <row r="488" spans="1:25" x14ac:dyDescent="0.3">
      <c r="A488" s="26" t="s">
        <v>440</v>
      </c>
      <c r="B488" s="26" t="s">
        <v>679</v>
      </c>
      <c r="C488" s="27">
        <v>13304</v>
      </c>
      <c r="D488" s="34">
        <v>20523</v>
      </c>
      <c r="K488" s="28"/>
      <c r="M488" s="38">
        <v>87762139789</v>
      </c>
      <c r="N488" s="30" t="s">
        <v>1180</v>
      </c>
      <c r="O488" s="18"/>
      <c r="P488" s="36">
        <v>61563</v>
      </c>
      <c r="Q488" s="31" t="s">
        <v>1399</v>
      </c>
      <c r="R488" s="19"/>
      <c r="S488" s="19"/>
      <c r="T488" s="38">
        <v>87762139789</v>
      </c>
      <c r="U488" s="31" t="s">
        <v>440</v>
      </c>
      <c r="V488" s="32" t="s">
        <v>1408</v>
      </c>
      <c r="W488" s="31" t="s">
        <v>679</v>
      </c>
      <c r="X488" s="33">
        <v>44281</v>
      </c>
      <c r="Y488" s="18">
        <f t="shared" ca="1" si="8"/>
        <v>4</v>
      </c>
    </row>
    <row r="489" spans="1:25" x14ac:dyDescent="0.3">
      <c r="A489" s="26" t="s">
        <v>441</v>
      </c>
      <c r="B489" s="26" t="s">
        <v>677</v>
      </c>
      <c r="C489" s="27">
        <v>19030</v>
      </c>
      <c r="D489" s="34">
        <v>51038</v>
      </c>
      <c r="K489" s="28"/>
      <c r="M489" s="38">
        <v>43159164218</v>
      </c>
      <c r="N489" s="30" t="s">
        <v>1181</v>
      </c>
      <c r="O489" s="18" t="s">
        <v>1392</v>
      </c>
      <c r="P489" s="36">
        <v>52682</v>
      </c>
      <c r="Q489" s="31" t="s">
        <v>1396</v>
      </c>
      <c r="R489" s="19"/>
      <c r="S489" s="19"/>
      <c r="T489" s="38">
        <v>43159164218</v>
      </c>
      <c r="U489" s="31" t="s">
        <v>441</v>
      </c>
      <c r="V489" s="32" t="s">
        <v>27</v>
      </c>
      <c r="W489" s="31" t="s">
        <v>677</v>
      </c>
      <c r="X489" s="33">
        <v>41882</v>
      </c>
      <c r="Y489" s="18">
        <f t="shared" ca="1" si="8"/>
        <v>10</v>
      </c>
    </row>
    <row r="490" spans="1:25" x14ac:dyDescent="0.3">
      <c r="A490" s="26" t="s">
        <v>442</v>
      </c>
      <c r="B490" s="26" t="s">
        <v>8</v>
      </c>
      <c r="C490" s="27">
        <v>12837</v>
      </c>
      <c r="D490" s="34">
        <v>34906</v>
      </c>
      <c r="K490" s="28"/>
      <c r="M490" s="38">
        <v>37643566830</v>
      </c>
      <c r="N490" s="30" t="s">
        <v>1182</v>
      </c>
      <c r="O490" s="18"/>
      <c r="P490" s="36">
        <v>69622</v>
      </c>
      <c r="Q490" s="31" t="s">
        <v>1400</v>
      </c>
      <c r="R490" s="19"/>
      <c r="S490" s="19"/>
      <c r="T490" s="38">
        <v>37643566830</v>
      </c>
      <c r="U490" s="31" t="s">
        <v>442</v>
      </c>
      <c r="V490" s="32" t="s">
        <v>1408</v>
      </c>
      <c r="W490" s="31" t="s">
        <v>8</v>
      </c>
      <c r="X490" s="33">
        <v>44052</v>
      </c>
      <c r="Y490" s="18">
        <f t="shared" ca="1" si="8"/>
        <v>4</v>
      </c>
    </row>
    <row r="491" spans="1:25" x14ac:dyDescent="0.3">
      <c r="A491" s="26" t="s">
        <v>443</v>
      </c>
      <c r="B491" s="26" t="s">
        <v>687</v>
      </c>
      <c r="C491" s="27">
        <v>12437</v>
      </c>
      <c r="D491" s="34">
        <v>20617</v>
      </c>
      <c r="K491" s="28"/>
      <c r="M491" s="38">
        <v>87296497020</v>
      </c>
      <c r="N491" s="30" t="s">
        <v>1183</v>
      </c>
      <c r="O491" s="18" t="s">
        <v>1392</v>
      </c>
      <c r="P491" s="36">
        <v>44523</v>
      </c>
      <c r="Q491" s="31" t="s">
        <v>1396</v>
      </c>
      <c r="R491" s="19"/>
      <c r="S491" s="19"/>
      <c r="T491" s="38">
        <v>87296497020</v>
      </c>
      <c r="U491" s="31" t="s">
        <v>443</v>
      </c>
      <c r="V491" s="32" t="s">
        <v>1410</v>
      </c>
      <c r="W491" s="31" t="s">
        <v>687</v>
      </c>
      <c r="X491" s="33">
        <v>43849</v>
      </c>
      <c r="Y491" s="18">
        <f t="shared" ca="1" si="8"/>
        <v>5</v>
      </c>
    </row>
    <row r="492" spans="1:25" x14ac:dyDescent="0.3">
      <c r="A492" s="26" t="s">
        <v>444</v>
      </c>
      <c r="B492" s="26" t="s">
        <v>686</v>
      </c>
      <c r="C492" s="27">
        <v>14256</v>
      </c>
      <c r="D492" s="34">
        <v>65493</v>
      </c>
      <c r="K492" s="28"/>
      <c r="M492" s="38">
        <v>17239841284</v>
      </c>
      <c r="N492" s="30" t="s">
        <v>1184</v>
      </c>
      <c r="O492" s="18" t="s">
        <v>1393</v>
      </c>
      <c r="P492" s="36">
        <v>50005</v>
      </c>
      <c r="Q492" s="31" t="s">
        <v>1396</v>
      </c>
      <c r="R492" s="19"/>
      <c r="S492" s="19"/>
      <c r="T492" s="38">
        <v>17239841284</v>
      </c>
      <c r="U492" s="31" t="s">
        <v>444</v>
      </c>
      <c r="V492" s="32" t="s">
        <v>1409</v>
      </c>
      <c r="W492" s="31" t="s">
        <v>686</v>
      </c>
      <c r="X492" s="33">
        <v>41120</v>
      </c>
      <c r="Y492" s="18">
        <f t="shared" ca="1" si="8"/>
        <v>12</v>
      </c>
    </row>
    <row r="493" spans="1:25" x14ac:dyDescent="0.3">
      <c r="A493" s="26" t="s">
        <v>445</v>
      </c>
      <c r="B493" s="26" t="s">
        <v>677</v>
      </c>
      <c r="C493" s="27">
        <v>15234</v>
      </c>
      <c r="D493" s="34">
        <v>61962</v>
      </c>
      <c r="K493" s="28"/>
      <c r="M493" s="38">
        <v>92201114585</v>
      </c>
      <c r="N493" s="30" t="s">
        <v>1185</v>
      </c>
      <c r="O493" s="18" t="s">
        <v>1392</v>
      </c>
      <c r="P493" s="36">
        <v>42255</v>
      </c>
      <c r="Q493" s="31" t="s">
        <v>1396</v>
      </c>
      <c r="R493" s="19"/>
      <c r="S493" s="19"/>
      <c r="T493" s="38">
        <v>92201114585</v>
      </c>
      <c r="U493" s="31" t="s">
        <v>445</v>
      </c>
      <c r="V493" s="32" t="s">
        <v>1408</v>
      </c>
      <c r="W493" s="31" t="s">
        <v>677</v>
      </c>
      <c r="X493" s="33">
        <v>44774</v>
      </c>
      <c r="Y493" s="18">
        <f t="shared" ca="1" si="8"/>
        <v>2</v>
      </c>
    </row>
    <row r="494" spans="1:25" x14ac:dyDescent="0.3">
      <c r="A494" s="26" t="s">
        <v>446</v>
      </c>
      <c r="B494" s="26" t="s">
        <v>676</v>
      </c>
      <c r="C494" s="27">
        <v>17398</v>
      </c>
      <c r="D494" s="34">
        <v>22840</v>
      </c>
      <c r="K494" s="28"/>
      <c r="M494" s="38">
        <v>99797269601</v>
      </c>
      <c r="N494" s="30" t="s">
        <v>1186</v>
      </c>
      <c r="O494" s="18"/>
      <c r="P494" s="36">
        <v>33486</v>
      </c>
      <c r="Q494" s="31" t="s">
        <v>1397</v>
      </c>
      <c r="R494" s="19"/>
      <c r="S494" s="19"/>
      <c r="T494" s="38">
        <v>99797269601</v>
      </c>
      <c r="U494" s="31" t="s">
        <v>446</v>
      </c>
      <c r="V494" s="32" t="s">
        <v>1408</v>
      </c>
      <c r="W494" s="31" t="s">
        <v>676</v>
      </c>
      <c r="X494" s="33">
        <v>42719</v>
      </c>
      <c r="Y494" s="18">
        <f t="shared" ca="1" si="8"/>
        <v>8</v>
      </c>
    </row>
    <row r="495" spans="1:25" x14ac:dyDescent="0.3">
      <c r="A495" s="26" t="s">
        <v>447</v>
      </c>
      <c r="B495" s="26" t="s">
        <v>689</v>
      </c>
      <c r="C495" s="27">
        <v>16287</v>
      </c>
      <c r="D495" s="34">
        <v>38039</v>
      </c>
      <c r="K495" s="28"/>
      <c r="M495" s="38">
        <v>23827096380</v>
      </c>
      <c r="N495" s="30" t="s">
        <v>1187</v>
      </c>
      <c r="O495" s="18" t="s">
        <v>1392</v>
      </c>
      <c r="P495" s="36">
        <v>37861</v>
      </c>
      <c r="Q495" s="31" t="s">
        <v>1398</v>
      </c>
      <c r="R495" s="19"/>
      <c r="S495" s="19"/>
      <c r="T495" s="38">
        <v>23827096380</v>
      </c>
      <c r="U495" s="31" t="s">
        <v>447</v>
      </c>
      <c r="V495" s="32" t="s">
        <v>1412</v>
      </c>
      <c r="W495" s="31" t="s">
        <v>689</v>
      </c>
      <c r="X495" s="33">
        <v>40069</v>
      </c>
      <c r="Y495" s="18">
        <f t="shared" ca="1" si="8"/>
        <v>15</v>
      </c>
    </row>
    <row r="496" spans="1:25" x14ac:dyDescent="0.3">
      <c r="A496" s="26" t="s">
        <v>448</v>
      </c>
      <c r="B496" s="26" t="s">
        <v>677</v>
      </c>
      <c r="C496" s="27">
        <v>10964</v>
      </c>
      <c r="D496" s="34">
        <v>27759</v>
      </c>
      <c r="K496" s="28"/>
      <c r="M496" s="38">
        <v>69588041869</v>
      </c>
      <c r="N496" s="30" t="s">
        <v>1188</v>
      </c>
      <c r="O496" s="18" t="s">
        <v>1394</v>
      </c>
      <c r="P496" s="36">
        <v>68525</v>
      </c>
      <c r="Q496" s="31" t="s">
        <v>1396</v>
      </c>
      <c r="R496" s="19"/>
      <c r="S496" s="19"/>
      <c r="T496" s="38">
        <v>69588041869</v>
      </c>
      <c r="U496" s="31" t="s">
        <v>448</v>
      </c>
      <c r="V496" s="32" t="s">
        <v>1409</v>
      </c>
      <c r="W496" s="31" t="s">
        <v>677</v>
      </c>
      <c r="X496" s="33">
        <v>43628</v>
      </c>
      <c r="Y496" s="18">
        <f t="shared" ca="1" si="8"/>
        <v>5</v>
      </c>
    </row>
    <row r="497" spans="1:25" x14ac:dyDescent="0.3">
      <c r="A497" s="26" t="s">
        <v>449</v>
      </c>
      <c r="B497" s="26" t="s">
        <v>682</v>
      </c>
      <c r="C497" s="27">
        <v>17180</v>
      </c>
      <c r="D497" s="34">
        <v>38799</v>
      </c>
      <c r="K497" s="28"/>
      <c r="M497" s="38">
        <v>47070495564</v>
      </c>
      <c r="N497" s="30" t="s">
        <v>1189</v>
      </c>
      <c r="O497" s="18"/>
      <c r="P497" s="36">
        <v>29967</v>
      </c>
      <c r="Q497" s="31" t="s">
        <v>1397</v>
      </c>
      <c r="R497" s="19"/>
      <c r="S497" s="19"/>
      <c r="T497" s="38">
        <v>47070495564</v>
      </c>
      <c r="U497" s="31" t="s">
        <v>449</v>
      </c>
      <c r="V497" s="32" t="s">
        <v>1408</v>
      </c>
      <c r="W497" s="31" t="s">
        <v>682</v>
      </c>
      <c r="X497" s="33">
        <v>40482</v>
      </c>
      <c r="Y497" s="18">
        <f t="shared" ca="1" si="8"/>
        <v>14</v>
      </c>
    </row>
    <row r="498" spans="1:25" x14ac:dyDescent="0.3">
      <c r="A498" s="26" t="s">
        <v>450</v>
      </c>
      <c r="B498" s="26" t="s">
        <v>680</v>
      </c>
      <c r="C498" s="27">
        <v>18965</v>
      </c>
      <c r="D498" s="34">
        <v>41627</v>
      </c>
      <c r="K498" s="28"/>
      <c r="M498" s="38">
        <v>75572820133</v>
      </c>
      <c r="N498" s="30" t="s">
        <v>1190</v>
      </c>
      <c r="O498" s="18" t="s">
        <v>1392</v>
      </c>
      <c r="P498" s="36">
        <v>29664</v>
      </c>
      <c r="Q498" s="31" t="s">
        <v>1396</v>
      </c>
      <c r="R498" s="19"/>
      <c r="S498" s="19"/>
      <c r="T498" s="38">
        <v>75572820133</v>
      </c>
      <c r="U498" s="31" t="s">
        <v>450</v>
      </c>
      <c r="V498" s="32" t="s">
        <v>1408</v>
      </c>
      <c r="W498" s="31" t="s">
        <v>680</v>
      </c>
      <c r="X498" s="33">
        <v>41304</v>
      </c>
      <c r="Y498" s="18">
        <f t="shared" ca="1" si="8"/>
        <v>12</v>
      </c>
    </row>
    <row r="499" spans="1:25" x14ac:dyDescent="0.3">
      <c r="A499" s="26" t="s">
        <v>451</v>
      </c>
      <c r="B499" s="26" t="s">
        <v>678</v>
      </c>
      <c r="C499" s="27">
        <v>14230</v>
      </c>
      <c r="D499" s="34">
        <v>42860</v>
      </c>
      <c r="K499" s="28"/>
      <c r="M499" s="38">
        <v>83846875856</v>
      </c>
      <c r="N499" s="30" t="s">
        <v>1191</v>
      </c>
      <c r="O499" s="18"/>
      <c r="P499" s="36">
        <v>24618</v>
      </c>
      <c r="Q499" s="31" t="s">
        <v>1397</v>
      </c>
      <c r="R499" s="19"/>
      <c r="S499" s="19"/>
      <c r="T499" s="38">
        <v>83846875856</v>
      </c>
      <c r="U499" s="31" t="s">
        <v>451</v>
      </c>
      <c r="V499" s="32" t="s">
        <v>1410</v>
      </c>
      <c r="W499" s="31" t="s">
        <v>678</v>
      </c>
      <c r="X499" s="33">
        <v>40380</v>
      </c>
      <c r="Y499" s="18">
        <f t="shared" ca="1" si="8"/>
        <v>14</v>
      </c>
    </row>
    <row r="500" spans="1:25" x14ac:dyDescent="0.3">
      <c r="A500" s="26" t="s">
        <v>452</v>
      </c>
      <c r="B500" s="26" t="s">
        <v>680</v>
      </c>
      <c r="C500" s="27">
        <v>19731</v>
      </c>
      <c r="D500" s="34">
        <v>62819</v>
      </c>
      <c r="K500" s="28"/>
      <c r="M500" s="38">
        <v>43250418666</v>
      </c>
      <c r="N500" s="30" t="s">
        <v>1192</v>
      </c>
      <c r="O500" s="18" t="s">
        <v>1392</v>
      </c>
      <c r="P500" s="36">
        <v>61218</v>
      </c>
      <c r="Q500" s="31" t="s">
        <v>1398</v>
      </c>
      <c r="R500" s="19"/>
      <c r="S500" s="19"/>
      <c r="T500" s="38">
        <v>43250418666</v>
      </c>
      <c r="U500" s="31" t="s">
        <v>452</v>
      </c>
      <c r="V500" s="32" t="s">
        <v>1412</v>
      </c>
      <c r="W500" s="31" t="s">
        <v>680</v>
      </c>
      <c r="X500" s="33">
        <v>41348</v>
      </c>
      <c r="Y500" s="18">
        <f t="shared" ca="1" si="8"/>
        <v>12</v>
      </c>
    </row>
    <row r="501" spans="1:25" x14ac:dyDescent="0.3">
      <c r="A501" s="26" t="s">
        <v>453</v>
      </c>
      <c r="B501" s="26" t="s">
        <v>676</v>
      </c>
      <c r="C501" s="27">
        <v>18582</v>
      </c>
      <c r="D501" s="34">
        <v>59742</v>
      </c>
      <c r="K501" s="28"/>
      <c r="M501" s="38">
        <v>85172507280</v>
      </c>
      <c r="N501" s="30" t="s">
        <v>1193</v>
      </c>
      <c r="O501" s="18"/>
      <c r="P501" s="36">
        <v>63194</v>
      </c>
      <c r="Q501" s="31" t="s">
        <v>1397</v>
      </c>
      <c r="R501" s="19"/>
      <c r="S501" s="19"/>
      <c r="T501" s="38">
        <v>85172507280</v>
      </c>
      <c r="U501" s="31" t="s">
        <v>453</v>
      </c>
      <c r="V501" s="32" t="s">
        <v>27</v>
      </c>
      <c r="W501" s="31" t="s">
        <v>676</v>
      </c>
      <c r="X501" s="33">
        <v>42875</v>
      </c>
      <c r="Y501" s="18">
        <f t="shared" ca="1" si="8"/>
        <v>8</v>
      </c>
    </row>
    <row r="502" spans="1:25" x14ac:dyDescent="0.3">
      <c r="A502" s="26" t="s">
        <v>454</v>
      </c>
      <c r="B502" s="26" t="s">
        <v>676</v>
      </c>
      <c r="C502" s="27">
        <v>14854</v>
      </c>
      <c r="D502" s="34">
        <v>65478</v>
      </c>
      <c r="K502" s="28"/>
      <c r="M502" s="38">
        <v>91739903082</v>
      </c>
      <c r="N502" s="30" t="s">
        <v>1194</v>
      </c>
      <c r="O502" s="18" t="s">
        <v>1392</v>
      </c>
      <c r="P502" s="36">
        <v>60350</v>
      </c>
      <c r="Q502" s="31" t="s">
        <v>1398</v>
      </c>
      <c r="R502" s="19"/>
      <c r="S502" s="19"/>
      <c r="T502" s="38">
        <v>91739903082</v>
      </c>
      <c r="U502" s="31" t="s">
        <v>454</v>
      </c>
      <c r="V502" s="32" t="s">
        <v>1410</v>
      </c>
      <c r="W502" s="31" t="s">
        <v>676</v>
      </c>
      <c r="X502" s="33">
        <v>45189</v>
      </c>
      <c r="Y502" s="18">
        <f t="shared" ca="1" si="8"/>
        <v>1</v>
      </c>
    </row>
    <row r="503" spans="1:25" x14ac:dyDescent="0.3">
      <c r="A503" s="26" t="s">
        <v>455</v>
      </c>
      <c r="B503" s="26" t="s">
        <v>678</v>
      </c>
      <c r="C503" s="27">
        <v>17832</v>
      </c>
      <c r="D503" s="34">
        <v>45103</v>
      </c>
      <c r="K503" s="28"/>
      <c r="M503" s="38">
        <v>53330249933</v>
      </c>
      <c r="N503" s="30" t="s">
        <v>1195</v>
      </c>
      <c r="O503" s="18" t="s">
        <v>1392</v>
      </c>
      <c r="P503" s="36">
        <v>19966</v>
      </c>
      <c r="Q503" s="31" t="s">
        <v>1396</v>
      </c>
      <c r="R503" s="19"/>
      <c r="S503" s="19"/>
      <c r="T503" s="38">
        <v>53330249933</v>
      </c>
      <c r="U503" s="31" t="s">
        <v>455</v>
      </c>
      <c r="V503" s="32" t="s">
        <v>1409</v>
      </c>
      <c r="W503" s="31" t="s">
        <v>678</v>
      </c>
      <c r="X503" s="33">
        <v>42004</v>
      </c>
      <c r="Y503" s="18">
        <f t="shared" ca="1" si="8"/>
        <v>10</v>
      </c>
    </row>
    <row r="504" spans="1:25" x14ac:dyDescent="0.3">
      <c r="A504" s="26" t="s">
        <v>456</v>
      </c>
      <c r="B504" s="26" t="s">
        <v>8</v>
      </c>
      <c r="C504" s="27">
        <v>15028</v>
      </c>
      <c r="D504" s="34">
        <v>59641</v>
      </c>
      <c r="K504" s="28"/>
      <c r="M504" s="38">
        <v>92988847856</v>
      </c>
      <c r="N504" s="30" t="s">
        <v>1196</v>
      </c>
      <c r="O504" s="18" t="s">
        <v>1392</v>
      </c>
      <c r="P504" s="36">
        <v>16628</v>
      </c>
      <c r="Q504" s="31" t="s">
        <v>1398</v>
      </c>
      <c r="R504" s="19"/>
      <c r="S504" s="19"/>
      <c r="T504" s="38">
        <v>92988847856</v>
      </c>
      <c r="U504" s="31" t="s">
        <v>456</v>
      </c>
      <c r="V504" s="32" t="s">
        <v>1409</v>
      </c>
      <c r="W504" s="31" t="s">
        <v>8</v>
      </c>
      <c r="X504" s="33">
        <v>45270</v>
      </c>
      <c r="Y504" s="18">
        <f t="shared" ca="1" si="8"/>
        <v>1</v>
      </c>
    </row>
    <row r="505" spans="1:25" x14ac:dyDescent="0.3">
      <c r="A505" s="26" t="s">
        <v>457</v>
      </c>
      <c r="B505" s="26" t="s">
        <v>676</v>
      </c>
      <c r="C505" s="27">
        <v>17648</v>
      </c>
      <c r="D505" s="34">
        <v>40234</v>
      </c>
      <c r="K505" s="28"/>
      <c r="M505" s="38">
        <v>96661842337</v>
      </c>
      <c r="N505" s="30" t="s">
        <v>1197</v>
      </c>
      <c r="O505" s="18" t="s">
        <v>1392</v>
      </c>
      <c r="P505" s="36">
        <v>14734</v>
      </c>
      <c r="Q505" s="31" t="s">
        <v>1396</v>
      </c>
      <c r="R505" s="19"/>
      <c r="S505" s="19"/>
      <c r="T505" s="38">
        <v>96661842337</v>
      </c>
      <c r="U505" s="31" t="s">
        <v>457</v>
      </c>
      <c r="V505" s="32" t="s">
        <v>1408</v>
      </c>
      <c r="W505" s="31" t="s">
        <v>676</v>
      </c>
      <c r="X505" s="33">
        <v>42710</v>
      </c>
      <c r="Y505" s="18">
        <f t="shared" ca="1" si="8"/>
        <v>8</v>
      </c>
    </row>
    <row r="506" spans="1:25" x14ac:dyDescent="0.3">
      <c r="A506" s="26" t="s">
        <v>458</v>
      </c>
      <c r="B506" s="26" t="s">
        <v>680</v>
      </c>
      <c r="C506" s="27">
        <v>11688</v>
      </c>
      <c r="D506" s="34">
        <v>14776</v>
      </c>
      <c r="K506" s="28"/>
      <c r="M506" s="38">
        <v>42995426799</v>
      </c>
      <c r="N506" s="30" t="s">
        <v>1198</v>
      </c>
      <c r="O506" s="18"/>
      <c r="P506" s="36">
        <v>17898</v>
      </c>
      <c r="Q506" s="31" t="s">
        <v>1397</v>
      </c>
      <c r="R506" s="19"/>
      <c r="S506" s="19"/>
      <c r="T506" s="38">
        <v>42995426799</v>
      </c>
      <c r="U506" s="31" t="s">
        <v>458</v>
      </c>
      <c r="V506" s="32" t="s">
        <v>1409</v>
      </c>
      <c r="W506" s="31" t="s">
        <v>680</v>
      </c>
      <c r="X506" s="33">
        <v>45004</v>
      </c>
      <c r="Y506" s="18">
        <f t="shared" ca="1" si="8"/>
        <v>2</v>
      </c>
    </row>
    <row r="507" spans="1:25" x14ac:dyDescent="0.3">
      <c r="A507" s="26" t="s">
        <v>459</v>
      </c>
      <c r="B507" s="26" t="s">
        <v>690</v>
      </c>
      <c r="C507" s="27">
        <v>14350</v>
      </c>
      <c r="D507" s="34">
        <v>55956</v>
      </c>
      <c r="K507" s="28"/>
      <c r="M507" s="38">
        <v>89288415468</v>
      </c>
      <c r="N507" s="30" t="s">
        <v>1199</v>
      </c>
      <c r="O507" s="18"/>
      <c r="P507" s="36">
        <v>26159</v>
      </c>
      <c r="Q507" s="31" t="s">
        <v>1397</v>
      </c>
      <c r="R507" s="19"/>
      <c r="S507" s="19"/>
      <c r="T507" s="38">
        <v>89288415468</v>
      </c>
      <c r="U507" s="31" t="s">
        <v>459</v>
      </c>
      <c r="V507" s="32" t="s">
        <v>1409</v>
      </c>
      <c r="W507" s="31" t="s">
        <v>690</v>
      </c>
      <c r="X507" s="33">
        <v>44766</v>
      </c>
      <c r="Y507" s="18">
        <f t="shared" ca="1" si="8"/>
        <v>2</v>
      </c>
    </row>
    <row r="508" spans="1:25" x14ac:dyDescent="0.3">
      <c r="A508" s="26" t="s">
        <v>460</v>
      </c>
      <c r="B508" s="26" t="s">
        <v>677</v>
      </c>
      <c r="C508" s="27">
        <v>16446</v>
      </c>
      <c r="D508" s="34">
        <v>51188</v>
      </c>
      <c r="K508" s="28"/>
      <c r="M508" s="38">
        <v>42343333706</v>
      </c>
      <c r="N508" s="30" t="s">
        <v>1200</v>
      </c>
      <c r="O508" s="18"/>
      <c r="P508" s="36">
        <v>59675</v>
      </c>
      <c r="Q508" s="31" t="s">
        <v>1397</v>
      </c>
      <c r="R508" s="19"/>
      <c r="S508" s="19"/>
      <c r="T508" s="38">
        <v>42343333706</v>
      </c>
      <c r="U508" s="31" t="s">
        <v>460</v>
      </c>
      <c r="V508" s="32" t="s">
        <v>1409</v>
      </c>
      <c r="W508" s="31" t="s">
        <v>677</v>
      </c>
      <c r="X508" s="33">
        <v>45616</v>
      </c>
      <c r="Y508" s="18">
        <f t="shared" ca="1" si="8"/>
        <v>0</v>
      </c>
    </row>
    <row r="509" spans="1:25" x14ac:dyDescent="0.3">
      <c r="A509" s="26" t="s">
        <v>461</v>
      </c>
      <c r="B509" s="26" t="s">
        <v>691</v>
      </c>
      <c r="C509" s="27">
        <v>19998</v>
      </c>
      <c r="D509" s="34">
        <v>36221</v>
      </c>
      <c r="K509" s="28"/>
      <c r="M509" s="38">
        <v>92430102884</v>
      </c>
      <c r="N509" s="30" t="s">
        <v>1201</v>
      </c>
      <c r="O509" s="18" t="s">
        <v>1392</v>
      </c>
      <c r="P509" s="36">
        <v>65217</v>
      </c>
      <c r="Q509" s="31" t="s">
        <v>1396</v>
      </c>
      <c r="R509" s="19"/>
      <c r="S509" s="19"/>
      <c r="T509" s="38">
        <v>92430102884</v>
      </c>
      <c r="U509" s="31" t="s">
        <v>461</v>
      </c>
      <c r="V509" s="32" t="s">
        <v>1410</v>
      </c>
      <c r="W509" s="31" t="s">
        <v>691</v>
      </c>
      <c r="X509" s="33">
        <v>42077</v>
      </c>
      <c r="Y509" s="18">
        <f t="shared" ca="1" si="8"/>
        <v>10</v>
      </c>
    </row>
    <row r="510" spans="1:25" x14ac:dyDescent="0.3">
      <c r="A510" s="26" t="s">
        <v>462</v>
      </c>
      <c r="B510" s="26" t="s">
        <v>676</v>
      </c>
      <c r="C510" s="27">
        <v>13402</v>
      </c>
      <c r="D510" s="34">
        <v>53115</v>
      </c>
      <c r="K510" s="28"/>
      <c r="M510" s="38">
        <v>29278928761</v>
      </c>
      <c r="N510" s="30" t="s">
        <v>1202</v>
      </c>
      <c r="O510" s="18" t="s">
        <v>1392</v>
      </c>
      <c r="P510" s="36">
        <v>17144</v>
      </c>
      <c r="Q510" s="31" t="s">
        <v>1396</v>
      </c>
      <c r="R510" s="19"/>
      <c r="S510" s="19"/>
      <c r="T510" s="38">
        <v>29278928761</v>
      </c>
      <c r="U510" s="31" t="s">
        <v>462</v>
      </c>
      <c r="V510" s="32" t="s">
        <v>27</v>
      </c>
      <c r="W510" s="31" t="s">
        <v>676</v>
      </c>
      <c r="X510" s="33">
        <v>43177</v>
      </c>
      <c r="Y510" s="18">
        <f t="shared" ca="1" si="8"/>
        <v>7</v>
      </c>
    </row>
    <row r="511" spans="1:25" x14ac:dyDescent="0.3">
      <c r="A511" s="26" t="s">
        <v>463</v>
      </c>
      <c r="B511" s="26" t="s">
        <v>679</v>
      </c>
      <c r="C511" s="27">
        <v>15466</v>
      </c>
      <c r="D511" s="34">
        <v>17384</v>
      </c>
      <c r="K511" s="28"/>
      <c r="M511" s="38">
        <v>79199818128</v>
      </c>
      <c r="N511" s="30" t="s">
        <v>1203</v>
      </c>
      <c r="O511" s="18"/>
      <c r="P511" s="36">
        <v>43786</v>
      </c>
      <c r="Q511" s="31" t="s">
        <v>1399</v>
      </c>
      <c r="R511" s="19"/>
      <c r="S511" s="19"/>
      <c r="T511" s="38">
        <v>79199818128</v>
      </c>
      <c r="U511" s="31" t="s">
        <v>463</v>
      </c>
      <c r="V511" s="32" t="s">
        <v>1408</v>
      </c>
      <c r="W511" s="31" t="s">
        <v>679</v>
      </c>
      <c r="X511" s="33">
        <v>42158</v>
      </c>
      <c r="Y511" s="18">
        <f t="shared" ca="1" si="8"/>
        <v>10</v>
      </c>
    </row>
    <row r="512" spans="1:25" x14ac:dyDescent="0.3">
      <c r="A512" s="26" t="s">
        <v>464</v>
      </c>
      <c r="B512" s="26" t="s">
        <v>678</v>
      </c>
      <c r="C512" s="27">
        <v>14764</v>
      </c>
      <c r="D512" s="34">
        <v>29481</v>
      </c>
      <c r="K512" s="28"/>
      <c r="M512" s="38">
        <v>57891301358</v>
      </c>
      <c r="N512" s="30" t="s">
        <v>1204</v>
      </c>
      <c r="O512" s="18"/>
      <c r="P512" s="36">
        <v>38108</v>
      </c>
      <c r="Q512" s="31" t="s">
        <v>1397</v>
      </c>
      <c r="R512" s="19"/>
      <c r="S512" s="19"/>
      <c r="T512" s="38">
        <v>57891301358</v>
      </c>
      <c r="U512" s="31" t="s">
        <v>464</v>
      </c>
      <c r="V512" s="32" t="s">
        <v>27</v>
      </c>
      <c r="W512" s="31" t="s">
        <v>678</v>
      </c>
      <c r="X512" s="33">
        <v>43199</v>
      </c>
      <c r="Y512" s="18">
        <f t="shared" ca="1" si="8"/>
        <v>7</v>
      </c>
    </row>
    <row r="513" spans="1:25" x14ac:dyDescent="0.3">
      <c r="A513" s="26" t="s">
        <v>465</v>
      </c>
      <c r="B513" s="26" t="s">
        <v>676</v>
      </c>
      <c r="C513" s="27">
        <v>10676</v>
      </c>
      <c r="D513" s="34">
        <v>59770</v>
      </c>
      <c r="K513" s="28"/>
      <c r="M513" s="38">
        <v>29971545174</v>
      </c>
      <c r="N513" s="30" t="s">
        <v>1205</v>
      </c>
      <c r="O513" s="18" t="s">
        <v>1394</v>
      </c>
      <c r="P513" s="36">
        <v>22178</v>
      </c>
      <c r="Q513" s="31" t="s">
        <v>1398</v>
      </c>
      <c r="R513" s="19"/>
      <c r="S513" s="19"/>
      <c r="T513" s="38">
        <v>29971545174</v>
      </c>
      <c r="U513" s="31" t="s">
        <v>465</v>
      </c>
      <c r="V513" s="32" t="s">
        <v>1412</v>
      </c>
      <c r="W513" s="31" t="s">
        <v>676</v>
      </c>
      <c r="X513" s="33">
        <v>40504</v>
      </c>
      <c r="Y513" s="18">
        <f t="shared" ca="1" si="8"/>
        <v>14</v>
      </c>
    </row>
    <row r="514" spans="1:25" x14ac:dyDescent="0.3">
      <c r="A514" s="26" t="s">
        <v>466</v>
      </c>
      <c r="B514" s="26" t="s">
        <v>678</v>
      </c>
      <c r="C514" s="27">
        <v>14562</v>
      </c>
      <c r="D514" s="34">
        <v>51148</v>
      </c>
      <c r="K514" s="28"/>
      <c r="M514" s="38">
        <v>28394470312</v>
      </c>
      <c r="N514" s="30" t="s">
        <v>1206</v>
      </c>
      <c r="O514" s="18" t="s">
        <v>1392</v>
      </c>
      <c r="P514" s="36">
        <v>39256</v>
      </c>
      <c r="Q514" s="31" t="s">
        <v>1396</v>
      </c>
      <c r="R514" s="19"/>
      <c r="S514" s="19"/>
      <c r="T514" s="38">
        <v>28394470312</v>
      </c>
      <c r="U514" s="31" t="s">
        <v>466</v>
      </c>
      <c r="V514" s="32" t="s">
        <v>1409</v>
      </c>
      <c r="W514" s="31" t="s">
        <v>678</v>
      </c>
      <c r="X514" s="33">
        <v>40610</v>
      </c>
      <c r="Y514" s="18">
        <f t="shared" ref="Y514:Y577" ca="1" si="9">DATEDIF(X514,TODAY(),"Y")</f>
        <v>14</v>
      </c>
    </row>
    <row r="515" spans="1:25" x14ac:dyDescent="0.3">
      <c r="A515" s="26" t="s">
        <v>467</v>
      </c>
      <c r="B515" s="26" t="s">
        <v>685</v>
      </c>
      <c r="C515" s="27">
        <v>11433</v>
      </c>
      <c r="D515" s="34">
        <v>67594</v>
      </c>
      <c r="K515" s="28"/>
      <c r="M515" s="38">
        <v>64530989034</v>
      </c>
      <c r="N515" s="30" t="s">
        <v>1207</v>
      </c>
      <c r="O515" s="18" t="s">
        <v>1392</v>
      </c>
      <c r="P515" s="36">
        <v>61630</v>
      </c>
      <c r="Q515" s="31" t="s">
        <v>1398</v>
      </c>
      <c r="R515" s="19"/>
      <c r="S515" s="19"/>
      <c r="T515" s="38">
        <v>64530989034</v>
      </c>
      <c r="U515" s="31" t="s">
        <v>467</v>
      </c>
      <c r="V515" s="32" t="s">
        <v>1408</v>
      </c>
      <c r="W515" s="31" t="s">
        <v>685</v>
      </c>
      <c r="X515" s="33">
        <v>40136</v>
      </c>
      <c r="Y515" s="18">
        <f t="shared" ca="1" si="9"/>
        <v>15</v>
      </c>
    </row>
    <row r="516" spans="1:25" x14ac:dyDescent="0.3">
      <c r="A516" s="26" t="s">
        <v>468</v>
      </c>
      <c r="B516" s="26" t="s">
        <v>678</v>
      </c>
      <c r="C516" s="27">
        <v>17848</v>
      </c>
      <c r="D516" s="34">
        <v>43226</v>
      </c>
      <c r="K516" s="28"/>
      <c r="M516" s="38">
        <v>13470099862</v>
      </c>
      <c r="N516" s="30" t="s">
        <v>1208</v>
      </c>
      <c r="O516" s="18" t="s">
        <v>1392</v>
      </c>
      <c r="P516" s="36">
        <v>23544</v>
      </c>
      <c r="Q516" s="31" t="s">
        <v>1396</v>
      </c>
      <c r="R516" s="19"/>
      <c r="S516" s="19"/>
      <c r="T516" s="38">
        <v>13470099862</v>
      </c>
      <c r="U516" s="31" t="s">
        <v>468</v>
      </c>
      <c r="V516" s="32" t="s">
        <v>1409</v>
      </c>
      <c r="W516" s="31" t="s">
        <v>678</v>
      </c>
      <c r="X516" s="33">
        <v>45072</v>
      </c>
      <c r="Y516" s="18">
        <f t="shared" ca="1" si="9"/>
        <v>2</v>
      </c>
    </row>
    <row r="517" spans="1:25" x14ac:dyDescent="0.3">
      <c r="A517" s="26" t="s">
        <v>469</v>
      </c>
      <c r="B517" s="26" t="s">
        <v>678</v>
      </c>
      <c r="C517" s="27">
        <v>16937</v>
      </c>
      <c r="D517" s="34">
        <v>48549</v>
      </c>
      <c r="K517" s="28"/>
      <c r="M517" s="38">
        <v>57649856185</v>
      </c>
      <c r="N517" s="30" t="s">
        <v>1209</v>
      </c>
      <c r="O517" s="18"/>
      <c r="P517" s="36">
        <v>71956</v>
      </c>
      <c r="Q517" s="31" t="s">
        <v>1397</v>
      </c>
      <c r="R517" s="19"/>
      <c r="S517" s="19"/>
      <c r="T517" s="38">
        <v>57649856185</v>
      </c>
      <c r="U517" s="31" t="s">
        <v>469</v>
      </c>
      <c r="V517" s="32" t="s">
        <v>1409</v>
      </c>
      <c r="W517" s="31" t="s">
        <v>678</v>
      </c>
      <c r="X517" s="33">
        <v>43747</v>
      </c>
      <c r="Y517" s="18">
        <f t="shared" ca="1" si="9"/>
        <v>5</v>
      </c>
    </row>
    <row r="518" spans="1:25" x14ac:dyDescent="0.3">
      <c r="A518" s="26" t="s">
        <v>470</v>
      </c>
      <c r="B518" s="26" t="s">
        <v>682</v>
      </c>
      <c r="C518" s="27">
        <v>17750</v>
      </c>
      <c r="D518" s="34">
        <v>41024</v>
      </c>
      <c r="K518" s="28"/>
      <c r="M518" s="38">
        <v>77936868760</v>
      </c>
      <c r="N518" s="30" t="s">
        <v>1210</v>
      </c>
      <c r="O518" s="18"/>
      <c r="P518" s="36">
        <v>53760</v>
      </c>
      <c r="Q518" s="31" t="s">
        <v>1397</v>
      </c>
      <c r="R518" s="19"/>
      <c r="S518" s="19"/>
      <c r="T518" s="38">
        <v>77936868760</v>
      </c>
      <c r="U518" s="31" t="s">
        <v>470</v>
      </c>
      <c r="V518" s="32" t="s">
        <v>1409</v>
      </c>
      <c r="W518" s="31" t="s">
        <v>682</v>
      </c>
      <c r="X518" s="33">
        <v>45399</v>
      </c>
      <c r="Y518" s="18">
        <f t="shared" ca="1" si="9"/>
        <v>1</v>
      </c>
    </row>
    <row r="519" spans="1:25" x14ac:dyDescent="0.3">
      <c r="A519" s="26" t="s">
        <v>41</v>
      </c>
      <c r="B519" s="26" t="s">
        <v>684</v>
      </c>
      <c r="C519" s="27">
        <v>12346</v>
      </c>
      <c r="D519" s="34">
        <v>32511</v>
      </c>
      <c r="K519" s="28"/>
      <c r="M519" s="38">
        <v>77178537819</v>
      </c>
      <c r="N519" s="30" t="s">
        <v>1211</v>
      </c>
      <c r="O519" s="18" t="s">
        <v>1392</v>
      </c>
      <c r="P519" s="36">
        <v>21270</v>
      </c>
      <c r="Q519" s="31" t="s">
        <v>1396</v>
      </c>
      <c r="R519" s="19"/>
      <c r="S519" s="19"/>
      <c r="T519" s="38">
        <v>77178537819</v>
      </c>
      <c r="U519" s="31" t="s">
        <v>41</v>
      </c>
      <c r="V519" s="32" t="s">
        <v>1410</v>
      </c>
      <c r="W519" s="31" t="s">
        <v>684</v>
      </c>
      <c r="X519" s="33">
        <v>41618</v>
      </c>
      <c r="Y519" s="18">
        <f t="shared" ca="1" si="9"/>
        <v>11</v>
      </c>
    </row>
    <row r="520" spans="1:25" x14ac:dyDescent="0.3">
      <c r="A520" s="26" t="s">
        <v>115</v>
      </c>
      <c r="B520" s="26" t="s">
        <v>676</v>
      </c>
      <c r="C520" s="27">
        <v>12391</v>
      </c>
      <c r="D520" s="34">
        <v>36758</v>
      </c>
      <c r="K520" s="28"/>
      <c r="M520" s="38">
        <v>28866419287</v>
      </c>
      <c r="N520" s="30" t="s">
        <v>1212</v>
      </c>
      <c r="O520" s="18" t="s">
        <v>1393</v>
      </c>
      <c r="P520" s="36">
        <v>47113</v>
      </c>
      <c r="Q520" s="31" t="s">
        <v>1396</v>
      </c>
      <c r="R520" s="19"/>
      <c r="S520" s="19"/>
      <c r="T520" s="38">
        <v>28866419287</v>
      </c>
      <c r="U520" s="31" t="s">
        <v>115</v>
      </c>
      <c r="V520" s="32" t="s">
        <v>1410</v>
      </c>
      <c r="W520" s="31" t="s">
        <v>676</v>
      </c>
      <c r="X520" s="33">
        <v>45263</v>
      </c>
      <c r="Y520" s="18">
        <f t="shared" ca="1" si="9"/>
        <v>1</v>
      </c>
    </row>
    <row r="521" spans="1:25" x14ac:dyDescent="0.3">
      <c r="A521" s="26" t="s">
        <v>187</v>
      </c>
      <c r="B521" s="26" t="s">
        <v>678</v>
      </c>
      <c r="C521" s="27">
        <v>13928</v>
      </c>
      <c r="D521" s="34">
        <v>66529</v>
      </c>
      <c r="K521" s="28"/>
      <c r="M521" s="38">
        <v>26754237744</v>
      </c>
      <c r="N521" s="30" t="s">
        <v>1213</v>
      </c>
      <c r="O521" s="18" t="s">
        <v>1393</v>
      </c>
      <c r="P521" s="36">
        <v>20254</v>
      </c>
      <c r="Q521" s="31" t="s">
        <v>1398</v>
      </c>
      <c r="R521" s="19"/>
      <c r="S521" s="19"/>
      <c r="T521" s="38">
        <v>26754237744</v>
      </c>
      <c r="U521" s="31" t="s">
        <v>187</v>
      </c>
      <c r="V521" s="32" t="s">
        <v>1408</v>
      </c>
      <c r="W521" s="31" t="s">
        <v>678</v>
      </c>
      <c r="X521" s="33">
        <v>41601</v>
      </c>
      <c r="Y521" s="18">
        <f t="shared" ca="1" si="9"/>
        <v>11</v>
      </c>
    </row>
    <row r="522" spans="1:25" x14ac:dyDescent="0.3">
      <c r="A522" s="26" t="s">
        <v>471</v>
      </c>
      <c r="B522" s="26" t="s">
        <v>678</v>
      </c>
      <c r="C522" s="27">
        <v>14300</v>
      </c>
      <c r="D522" s="34">
        <v>29094</v>
      </c>
      <c r="K522" s="28"/>
      <c r="M522" s="38">
        <v>86627395287</v>
      </c>
      <c r="N522" s="30" t="s">
        <v>1214</v>
      </c>
      <c r="O522" s="18"/>
      <c r="P522" s="36">
        <v>59817</v>
      </c>
      <c r="Q522" s="31" t="s">
        <v>1397</v>
      </c>
      <c r="R522" s="19"/>
      <c r="S522" s="19"/>
      <c r="T522" s="38">
        <v>86627395287</v>
      </c>
      <c r="U522" s="31" t="s">
        <v>471</v>
      </c>
      <c r="V522" s="32" t="s">
        <v>1411</v>
      </c>
      <c r="W522" s="31" t="s">
        <v>678</v>
      </c>
      <c r="X522" s="33">
        <v>43633</v>
      </c>
      <c r="Y522" s="18">
        <f t="shared" ca="1" si="9"/>
        <v>5</v>
      </c>
    </row>
    <row r="523" spans="1:25" x14ac:dyDescent="0.3">
      <c r="A523" s="26" t="s">
        <v>118</v>
      </c>
      <c r="B523" s="26" t="s">
        <v>678</v>
      </c>
      <c r="C523" s="27">
        <v>10630</v>
      </c>
      <c r="D523" s="34">
        <v>28800</v>
      </c>
      <c r="K523" s="28"/>
      <c r="M523" s="38">
        <v>23210080575</v>
      </c>
      <c r="N523" s="30" t="s">
        <v>1215</v>
      </c>
      <c r="O523" s="18"/>
      <c r="P523" s="36">
        <v>31687</v>
      </c>
      <c r="Q523" s="31" t="s">
        <v>1399</v>
      </c>
      <c r="R523" s="19"/>
      <c r="S523" s="19"/>
      <c r="T523" s="38">
        <v>23210080575</v>
      </c>
      <c r="U523" s="31" t="s">
        <v>118</v>
      </c>
      <c r="V523" s="32" t="s">
        <v>27</v>
      </c>
      <c r="W523" s="31" t="s">
        <v>678</v>
      </c>
      <c r="X523" s="33">
        <v>39815</v>
      </c>
      <c r="Y523" s="18">
        <f t="shared" ca="1" si="9"/>
        <v>16</v>
      </c>
    </row>
    <row r="524" spans="1:25" x14ac:dyDescent="0.3">
      <c r="A524" s="26" t="s">
        <v>119</v>
      </c>
      <c r="B524" s="26" t="s">
        <v>676</v>
      </c>
      <c r="C524" s="27">
        <v>15487</v>
      </c>
      <c r="D524" s="34">
        <v>23901</v>
      </c>
      <c r="K524" s="28"/>
      <c r="M524" s="38">
        <v>66751323799</v>
      </c>
      <c r="N524" s="30" t="s">
        <v>1216</v>
      </c>
      <c r="O524" s="18" t="s">
        <v>1393</v>
      </c>
      <c r="P524" s="36">
        <v>62489</v>
      </c>
      <c r="Q524" s="31" t="s">
        <v>1396</v>
      </c>
      <c r="R524" s="19"/>
      <c r="S524" s="19"/>
      <c r="T524" s="38">
        <v>66751323799</v>
      </c>
      <c r="U524" s="31" t="s">
        <v>119</v>
      </c>
      <c r="V524" s="32" t="s">
        <v>1412</v>
      </c>
      <c r="W524" s="31" t="s">
        <v>676</v>
      </c>
      <c r="X524" s="33">
        <v>44782</v>
      </c>
      <c r="Y524" s="18">
        <f t="shared" ca="1" si="9"/>
        <v>2</v>
      </c>
    </row>
    <row r="525" spans="1:25" x14ac:dyDescent="0.3">
      <c r="A525" s="26" t="s">
        <v>120</v>
      </c>
      <c r="B525" s="26" t="s">
        <v>678</v>
      </c>
      <c r="C525" s="27">
        <v>13376</v>
      </c>
      <c r="D525" s="34">
        <v>59435</v>
      </c>
      <c r="K525" s="28"/>
      <c r="M525" s="38">
        <v>93291397930</v>
      </c>
      <c r="N525" s="30" t="s">
        <v>1217</v>
      </c>
      <c r="O525" s="18"/>
      <c r="P525" s="36">
        <v>14497</v>
      </c>
      <c r="Q525" s="31" t="s">
        <v>1397</v>
      </c>
      <c r="R525" s="19"/>
      <c r="S525" s="19"/>
      <c r="T525" s="38">
        <v>93291397930</v>
      </c>
      <c r="U525" s="31" t="s">
        <v>120</v>
      </c>
      <c r="V525" s="32" t="s">
        <v>1409</v>
      </c>
      <c r="W525" s="31" t="s">
        <v>678</v>
      </c>
      <c r="X525" s="33">
        <v>42484</v>
      </c>
      <c r="Y525" s="18">
        <f t="shared" ca="1" si="9"/>
        <v>9</v>
      </c>
    </row>
    <row r="526" spans="1:25" x14ac:dyDescent="0.3">
      <c r="A526" s="26" t="s">
        <v>472</v>
      </c>
      <c r="B526" s="26" t="s">
        <v>679</v>
      </c>
      <c r="C526" s="27">
        <v>16805</v>
      </c>
      <c r="D526" s="34">
        <v>61353</v>
      </c>
      <c r="K526" s="28"/>
      <c r="M526" s="38">
        <v>17966254521</v>
      </c>
      <c r="N526" s="30" t="s">
        <v>1218</v>
      </c>
      <c r="O526" s="18" t="s">
        <v>1393</v>
      </c>
      <c r="P526" s="36">
        <v>21025</v>
      </c>
      <c r="Q526" s="31" t="s">
        <v>1396</v>
      </c>
      <c r="R526" s="19"/>
      <c r="S526" s="19"/>
      <c r="T526" s="38">
        <v>17966254521</v>
      </c>
      <c r="U526" s="31" t="s">
        <v>472</v>
      </c>
      <c r="V526" s="32" t="s">
        <v>1410</v>
      </c>
      <c r="W526" s="31" t="s">
        <v>679</v>
      </c>
      <c r="X526" s="33">
        <v>43006</v>
      </c>
      <c r="Y526" s="18">
        <f t="shared" ca="1" si="9"/>
        <v>7</v>
      </c>
    </row>
    <row r="527" spans="1:25" x14ac:dyDescent="0.3">
      <c r="A527" s="26" t="s">
        <v>473</v>
      </c>
      <c r="B527" s="26" t="s">
        <v>687</v>
      </c>
      <c r="C527" s="27">
        <v>12747</v>
      </c>
      <c r="D527" s="34">
        <v>58592</v>
      </c>
      <c r="K527" s="28"/>
      <c r="M527" s="38">
        <v>96069836316</v>
      </c>
      <c r="N527" s="30" t="s">
        <v>1219</v>
      </c>
      <c r="O527" s="18"/>
      <c r="P527" s="36">
        <v>25616</v>
      </c>
      <c r="Q527" s="31" t="s">
        <v>1397</v>
      </c>
      <c r="R527" s="19"/>
      <c r="S527" s="19"/>
      <c r="T527" s="38">
        <v>96069836316</v>
      </c>
      <c r="U527" s="31" t="s">
        <v>473</v>
      </c>
      <c r="V527" s="32" t="s">
        <v>1410</v>
      </c>
      <c r="W527" s="31" t="s">
        <v>687</v>
      </c>
      <c r="X527" s="33">
        <v>43057</v>
      </c>
      <c r="Y527" s="18">
        <f t="shared" ca="1" si="9"/>
        <v>7</v>
      </c>
    </row>
    <row r="528" spans="1:25" x14ac:dyDescent="0.3">
      <c r="A528" s="26" t="s">
        <v>474</v>
      </c>
      <c r="B528" s="26" t="s">
        <v>678</v>
      </c>
      <c r="C528" s="27">
        <v>12270</v>
      </c>
      <c r="D528" s="34">
        <v>19384</v>
      </c>
      <c r="K528" s="28"/>
      <c r="M528" s="37">
        <v>66194363317</v>
      </c>
      <c r="N528" s="30" t="s">
        <v>1220</v>
      </c>
      <c r="O528" s="18" t="s">
        <v>1394</v>
      </c>
      <c r="P528" s="36">
        <v>31626</v>
      </c>
      <c r="Q528" s="31" t="s">
        <v>1396</v>
      </c>
      <c r="R528" s="19"/>
      <c r="S528" s="19"/>
      <c r="T528" s="37">
        <v>66194363317</v>
      </c>
      <c r="U528" s="31" t="s">
        <v>474</v>
      </c>
      <c r="V528" s="32" t="s">
        <v>1409</v>
      </c>
      <c r="W528" s="31" t="s">
        <v>678</v>
      </c>
      <c r="X528" s="33">
        <v>45568</v>
      </c>
      <c r="Y528" s="18">
        <f t="shared" ca="1" si="9"/>
        <v>0</v>
      </c>
    </row>
    <row r="529" spans="1:25" x14ac:dyDescent="0.3">
      <c r="A529" s="26" t="s">
        <v>475</v>
      </c>
      <c r="B529" s="26" t="s">
        <v>678</v>
      </c>
      <c r="C529" s="27">
        <v>18147</v>
      </c>
      <c r="D529" s="34">
        <v>16144</v>
      </c>
      <c r="K529" s="28"/>
      <c r="M529" s="38">
        <v>93537158132</v>
      </c>
      <c r="N529" s="30" t="s">
        <v>1221</v>
      </c>
      <c r="O529" s="18" t="s">
        <v>1392</v>
      </c>
      <c r="P529" s="36">
        <v>36669</v>
      </c>
      <c r="Q529" s="31" t="s">
        <v>1396</v>
      </c>
      <c r="R529" s="19"/>
      <c r="S529" s="19"/>
      <c r="T529" s="38">
        <v>93537158132</v>
      </c>
      <c r="U529" s="31" t="s">
        <v>475</v>
      </c>
      <c r="V529" s="32" t="s">
        <v>27</v>
      </c>
      <c r="W529" s="31" t="s">
        <v>678</v>
      </c>
      <c r="X529" s="33">
        <v>42342</v>
      </c>
      <c r="Y529" s="18">
        <f t="shared" ca="1" si="9"/>
        <v>9</v>
      </c>
    </row>
    <row r="530" spans="1:25" x14ac:dyDescent="0.3">
      <c r="A530" s="26" t="s">
        <v>476</v>
      </c>
      <c r="B530" s="26" t="s">
        <v>680</v>
      </c>
      <c r="C530" s="27">
        <v>12684</v>
      </c>
      <c r="D530" s="34">
        <v>14305</v>
      </c>
      <c r="K530" s="28"/>
      <c r="M530" s="37">
        <v>55917343667</v>
      </c>
      <c r="N530" s="30" t="s">
        <v>1222</v>
      </c>
      <c r="O530" s="18" t="s">
        <v>1392</v>
      </c>
      <c r="P530" s="36">
        <v>43468</v>
      </c>
      <c r="Q530" s="31" t="s">
        <v>1396</v>
      </c>
      <c r="R530" s="19"/>
      <c r="S530" s="19"/>
      <c r="T530" s="37">
        <v>55917343667</v>
      </c>
      <c r="U530" s="31" t="s">
        <v>476</v>
      </c>
      <c r="V530" s="32" t="s">
        <v>1409</v>
      </c>
      <c r="W530" s="31" t="s">
        <v>680</v>
      </c>
      <c r="X530" s="33">
        <v>41689</v>
      </c>
      <c r="Y530" s="18">
        <f t="shared" ca="1" si="9"/>
        <v>11</v>
      </c>
    </row>
    <row r="531" spans="1:25" x14ac:dyDescent="0.3">
      <c r="A531" s="26" t="s">
        <v>477</v>
      </c>
      <c r="B531" s="26" t="s">
        <v>686</v>
      </c>
      <c r="C531" s="27">
        <v>18710</v>
      </c>
      <c r="D531" s="34">
        <v>17377</v>
      </c>
      <c r="K531" s="28"/>
      <c r="M531" s="38">
        <v>19142515784</v>
      </c>
      <c r="N531" s="30" t="s">
        <v>1223</v>
      </c>
      <c r="O531" s="18"/>
      <c r="P531" s="36">
        <v>35686</v>
      </c>
      <c r="Q531" s="31" t="s">
        <v>1397</v>
      </c>
      <c r="R531" s="19"/>
      <c r="S531" s="19"/>
      <c r="T531" s="38">
        <v>19142515784</v>
      </c>
      <c r="U531" s="31" t="s">
        <v>477</v>
      </c>
      <c r="V531" s="32" t="s">
        <v>27</v>
      </c>
      <c r="W531" s="31" t="s">
        <v>686</v>
      </c>
      <c r="X531" s="33">
        <v>42766</v>
      </c>
      <c r="Y531" s="18">
        <f t="shared" ca="1" si="9"/>
        <v>8</v>
      </c>
    </row>
    <row r="532" spans="1:25" x14ac:dyDescent="0.3">
      <c r="A532" s="26" t="s">
        <v>385</v>
      </c>
      <c r="B532" s="26" t="s">
        <v>689</v>
      </c>
      <c r="C532" s="27">
        <v>10728</v>
      </c>
      <c r="D532" s="34">
        <v>25397</v>
      </c>
      <c r="K532" s="28"/>
      <c r="M532" s="37">
        <v>92144961444</v>
      </c>
      <c r="N532" s="30" t="s">
        <v>1224</v>
      </c>
      <c r="O532" s="18" t="s">
        <v>1393</v>
      </c>
      <c r="P532" s="36">
        <v>67321</v>
      </c>
      <c r="Q532" s="31" t="s">
        <v>1396</v>
      </c>
      <c r="R532" s="19"/>
      <c r="S532" s="19"/>
      <c r="T532" s="37">
        <v>92144961444</v>
      </c>
      <c r="U532" s="31" t="s">
        <v>385</v>
      </c>
      <c r="V532" s="32" t="s">
        <v>27</v>
      </c>
      <c r="W532" s="31" t="s">
        <v>689</v>
      </c>
      <c r="X532" s="33">
        <v>40437</v>
      </c>
      <c r="Y532" s="18">
        <f t="shared" ca="1" si="9"/>
        <v>14</v>
      </c>
    </row>
    <row r="533" spans="1:25" x14ac:dyDescent="0.3">
      <c r="A533" s="26" t="s">
        <v>478</v>
      </c>
      <c r="B533" s="26" t="s">
        <v>678</v>
      </c>
      <c r="C533" s="27">
        <v>14361</v>
      </c>
      <c r="D533" s="34">
        <v>57937</v>
      </c>
      <c r="K533" s="28"/>
      <c r="M533" s="38">
        <v>42051630311</v>
      </c>
      <c r="N533" s="30" t="s">
        <v>1225</v>
      </c>
      <c r="O533" s="18"/>
      <c r="P533" s="36">
        <v>35107</v>
      </c>
      <c r="Q533" s="31" t="s">
        <v>1397</v>
      </c>
      <c r="R533" s="19"/>
      <c r="S533" s="19"/>
      <c r="T533" s="38">
        <v>42051630311</v>
      </c>
      <c r="U533" s="31" t="s">
        <v>478</v>
      </c>
      <c r="V533" s="32" t="s">
        <v>1409</v>
      </c>
      <c r="W533" s="31" t="s">
        <v>678</v>
      </c>
      <c r="X533" s="33">
        <v>44330</v>
      </c>
      <c r="Y533" s="18">
        <f t="shared" ca="1" si="9"/>
        <v>4</v>
      </c>
    </row>
    <row r="534" spans="1:25" x14ac:dyDescent="0.3">
      <c r="A534" s="26" t="s">
        <v>479</v>
      </c>
      <c r="B534" s="26" t="s">
        <v>678</v>
      </c>
      <c r="C534" s="27">
        <v>14738</v>
      </c>
      <c r="D534" s="34">
        <v>63317</v>
      </c>
      <c r="K534" s="28"/>
      <c r="M534" s="37">
        <v>55218308624</v>
      </c>
      <c r="N534" s="30" t="s">
        <v>1226</v>
      </c>
      <c r="O534" s="18"/>
      <c r="P534" s="36">
        <v>71596</v>
      </c>
      <c r="Q534" s="31" t="s">
        <v>1397</v>
      </c>
      <c r="R534" s="19"/>
      <c r="S534" s="19"/>
      <c r="T534" s="37">
        <v>55218308624</v>
      </c>
      <c r="U534" s="31" t="s">
        <v>479</v>
      </c>
      <c r="V534" s="32" t="s">
        <v>27</v>
      </c>
      <c r="W534" s="31" t="s">
        <v>678</v>
      </c>
      <c r="X534" s="33">
        <v>44769</v>
      </c>
      <c r="Y534" s="18">
        <f t="shared" ca="1" si="9"/>
        <v>2</v>
      </c>
    </row>
    <row r="535" spans="1:25" x14ac:dyDescent="0.3">
      <c r="A535" s="26" t="s">
        <v>480</v>
      </c>
      <c r="B535" s="26" t="s">
        <v>687</v>
      </c>
      <c r="C535" s="27">
        <v>12070</v>
      </c>
      <c r="D535" s="34">
        <v>16645</v>
      </c>
      <c r="K535" s="28"/>
      <c r="M535" s="38">
        <v>54905874127</v>
      </c>
      <c r="N535" s="30" t="s">
        <v>1227</v>
      </c>
      <c r="O535" s="18"/>
      <c r="P535" s="36">
        <v>35032</v>
      </c>
      <c r="Q535" s="31" t="s">
        <v>1397</v>
      </c>
      <c r="R535" s="19"/>
      <c r="S535" s="19"/>
      <c r="T535" s="38">
        <v>54905874127</v>
      </c>
      <c r="U535" s="31" t="s">
        <v>480</v>
      </c>
      <c r="V535" s="32" t="s">
        <v>1412</v>
      </c>
      <c r="W535" s="31" t="s">
        <v>687</v>
      </c>
      <c r="X535" s="33">
        <v>43039</v>
      </c>
      <c r="Y535" s="18">
        <f t="shared" ca="1" si="9"/>
        <v>7</v>
      </c>
    </row>
    <row r="536" spans="1:25" x14ac:dyDescent="0.3">
      <c r="A536" s="26" t="s">
        <v>481</v>
      </c>
      <c r="B536" s="26" t="s">
        <v>687</v>
      </c>
      <c r="C536" s="27">
        <v>19780</v>
      </c>
      <c r="D536" s="34">
        <v>42511</v>
      </c>
      <c r="K536" s="28"/>
      <c r="M536" s="37">
        <v>65944636555</v>
      </c>
      <c r="N536" s="30" t="s">
        <v>1228</v>
      </c>
      <c r="O536" s="18" t="s">
        <v>1393</v>
      </c>
      <c r="P536" s="36">
        <v>54658</v>
      </c>
      <c r="Q536" s="31" t="s">
        <v>1396</v>
      </c>
      <c r="R536" s="19"/>
      <c r="S536" s="19"/>
      <c r="T536" s="37">
        <v>65944636555</v>
      </c>
      <c r="U536" s="31" t="s">
        <v>481</v>
      </c>
      <c r="V536" s="32" t="s">
        <v>1408</v>
      </c>
      <c r="W536" s="31" t="s">
        <v>687</v>
      </c>
      <c r="X536" s="33">
        <v>40798</v>
      </c>
      <c r="Y536" s="18">
        <f t="shared" ca="1" si="9"/>
        <v>13</v>
      </c>
    </row>
    <row r="537" spans="1:25" x14ac:dyDescent="0.3">
      <c r="A537" s="26" t="s">
        <v>482</v>
      </c>
      <c r="B537" s="26" t="s">
        <v>8</v>
      </c>
      <c r="C537" s="27">
        <v>13972</v>
      </c>
      <c r="D537" s="34">
        <v>36998</v>
      </c>
      <c r="K537" s="28"/>
      <c r="M537" s="38">
        <v>26914145208</v>
      </c>
      <c r="N537" s="30" t="s">
        <v>1229</v>
      </c>
      <c r="O537" s="18"/>
      <c r="P537" s="36">
        <v>36237</v>
      </c>
      <c r="Q537" s="31" t="s">
        <v>1399</v>
      </c>
      <c r="R537" s="19"/>
      <c r="S537" s="19"/>
      <c r="T537" s="38">
        <v>26914145208</v>
      </c>
      <c r="U537" s="31" t="s">
        <v>482</v>
      </c>
      <c r="V537" s="32" t="s">
        <v>1409</v>
      </c>
      <c r="W537" s="31" t="s">
        <v>8</v>
      </c>
      <c r="X537" s="33">
        <v>45536</v>
      </c>
      <c r="Y537" s="18">
        <f t="shared" ca="1" si="9"/>
        <v>0</v>
      </c>
    </row>
    <row r="538" spans="1:25" x14ac:dyDescent="0.3">
      <c r="A538" s="26" t="s">
        <v>483</v>
      </c>
      <c r="B538" s="26" t="s">
        <v>687</v>
      </c>
      <c r="C538" s="27">
        <v>14008</v>
      </c>
      <c r="D538" s="34">
        <v>21532</v>
      </c>
      <c r="K538" s="28"/>
      <c r="M538" s="38">
        <v>93468019552</v>
      </c>
      <c r="N538" s="30" t="s">
        <v>1230</v>
      </c>
      <c r="O538" s="18" t="s">
        <v>1392</v>
      </c>
      <c r="P538" s="36">
        <v>25061</v>
      </c>
      <c r="Q538" s="31" t="s">
        <v>1396</v>
      </c>
      <c r="R538" s="19"/>
      <c r="S538" s="19"/>
      <c r="T538" s="38">
        <v>93468019552</v>
      </c>
      <c r="U538" s="31" t="s">
        <v>483</v>
      </c>
      <c r="V538" s="32" t="s">
        <v>1409</v>
      </c>
      <c r="W538" s="31" t="s">
        <v>687</v>
      </c>
      <c r="X538" s="33">
        <v>41012</v>
      </c>
      <c r="Y538" s="18">
        <f t="shared" ca="1" si="9"/>
        <v>13</v>
      </c>
    </row>
    <row r="539" spans="1:25" x14ac:dyDescent="0.3">
      <c r="A539" s="26" t="s">
        <v>484</v>
      </c>
      <c r="B539" s="26" t="s">
        <v>686</v>
      </c>
      <c r="C539" s="27">
        <v>17810</v>
      </c>
      <c r="D539" s="34">
        <v>38113</v>
      </c>
      <c r="K539" s="28"/>
      <c r="M539" s="38">
        <v>12099234170</v>
      </c>
      <c r="N539" s="30" t="s">
        <v>1231</v>
      </c>
      <c r="O539" s="18" t="s">
        <v>1392</v>
      </c>
      <c r="P539" s="36">
        <v>33433</v>
      </c>
      <c r="Q539" s="31" t="s">
        <v>1396</v>
      </c>
      <c r="R539" s="19"/>
      <c r="S539" s="19"/>
      <c r="T539" s="38">
        <v>12099234170</v>
      </c>
      <c r="U539" s="31" t="s">
        <v>484</v>
      </c>
      <c r="V539" s="32" t="s">
        <v>1412</v>
      </c>
      <c r="W539" s="31" t="s">
        <v>686</v>
      </c>
      <c r="X539" s="33">
        <v>40934</v>
      </c>
      <c r="Y539" s="18">
        <f t="shared" ca="1" si="9"/>
        <v>13</v>
      </c>
    </row>
    <row r="540" spans="1:25" x14ac:dyDescent="0.3">
      <c r="A540" s="26" t="s">
        <v>485</v>
      </c>
      <c r="B540" s="26" t="s">
        <v>678</v>
      </c>
      <c r="C540" s="27">
        <v>15391</v>
      </c>
      <c r="D540" s="34">
        <v>59835</v>
      </c>
      <c r="K540" s="28"/>
      <c r="M540" s="38">
        <v>55629874993</v>
      </c>
      <c r="N540" s="30" t="s">
        <v>1232</v>
      </c>
      <c r="O540" s="18" t="s">
        <v>1392</v>
      </c>
      <c r="P540" s="36">
        <v>32319</v>
      </c>
      <c r="Q540" s="31" t="s">
        <v>1398</v>
      </c>
      <c r="R540" s="19"/>
      <c r="S540" s="19"/>
      <c r="T540" s="38">
        <v>55629874993</v>
      </c>
      <c r="U540" s="31" t="s">
        <v>485</v>
      </c>
      <c r="V540" s="32" t="s">
        <v>1408</v>
      </c>
      <c r="W540" s="31" t="s">
        <v>678</v>
      </c>
      <c r="X540" s="33">
        <v>41445</v>
      </c>
      <c r="Y540" s="18">
        <f t="shared" ca="1" si="9"/>
        <v>11</v>
      </c>
    </row>
    <row r="541" spans="1:25" x14ac:dyDescent="0.3">
      <c r="A541" s="26" t="s">
        <v>486</v>
      </c>
      <c r="B541" s="26" t="s">
        <v>687</v>
      </c>
      <c r="C541" s="27">
        <v>15933</v>
      </c>
      <c r="D541" s="34">
        <v>22858</v>
      </c>
      <c r="K541" s="28"/>
      <c r="M541" s="38">
        <v>55195939975</v>
      </c>
      <c r="N541" s="30" t="s">
        <v>1233</v>
      </c>
      <c r="O541" s="18" t="s">
        <v>1392</v>
      </c>
      <c r="P541" s="36">
        <v>37016</v>
      </c>
      <c r="Q541" s="31" t="s">
        <v>1396</v>
      </c>
      <c r="R541" s="19"/>
      <c r="S541" s="19"/>
      <c r="T541" s="38">
        <v>55195939975</v>
      </c>
      <c r="U541" s="31" t="s">
        <v>486</v>
      </c>
      <c r="V541" s="32" t="s">
        <v>1408</v>
      </c>
      <c r="W541" s="31" t="s">
        <v>687</v>
      </c>
      <c r="X541" s="33">
        <v>41316</v>
      </c>
      <c r="Y541" s="18">
        <f t="shared" ca="1" si="9"/>
        <v>12</v>
      </c>
    </row>
    <row r="542" spans="1:25" x14ac:dyDescent="0.3">
      <c r="A542" s="26" t="s">
        <v>487</v>
      </c>
      <c r="B542" s="26" t="s">
        <v>689</v>
      </c>
      <c r="C542" s="27">
        <v>10777</v>
      </c>
      <c r="D542" s="34">
        <v>69860</v>
      </c>
      <c r="K542" s="28"/>
      <c r="M542" s="38">
        <v>81864197007</v>
      </c>
      <c r="N542" s="30" t="s">
        <v>1234</v>
      </c>
      <c r="O542" s="18" t="s">
        <v>1392</v>
      </c>
      <c r="P542" s="36">
        <v>48773</v>
      </c>
      <c r="Q542" s="31" t="s">
        <v>1396</v>
      </c>
      <c r="R542" s="19"/>
      <c r="S542" s="19"/>
      <c r="T542" s="38">
        <v>81864197007</v>
      </c>
      <c r="U542" s="31" t="s">
        <v>487</v>
      </c>
      <c r="V542" s="32" t="s">
        <v>1408</v>
      </c>
      <c r="W542" s="31" t="s">
        <v>689</v>
      </c>
      <c r="X542" s="33">
        <v>42815</v>
      </c>
      <c r="Y542" s="18">
        <f t="shared" ca="1" si="9"/>
        <v>8</v>
      </c>
    </row>
    <row r="543" spans="1:25" x14ac:dyDescent="0.3">
      <c r="A543" s="26" t="s">
        <v>488</v>
      </c>
      <c r="B543" s="26" t="s">
        <v>681</v>
      </c>
      <c r="C543" s="27">
        <v>10205</v>
      </c>
      <c r="D543" s="34">
        <v>52194</v>
      </c>
      <c r="K543" s="28"/>
      <c r="M543" s="38">
        <v>60373635520</v>
      </c>
      <c r="N543" s="30" t="s">
        <v>1235</v>
      </c>
      <c r="O543" s="18" t="s">
        <v>1392</v>
      </c>
      <c r="P543" s="36">
        <v>66333</v>
      </c>
      <c r="Q543" s="31" t="s">
        <v>1396</v>
      </c>
      <c r="R543" s="19"/>
      <c r="S543" s="19"/>
      <c r="T543" s="38">
        <v>60373635520</v>
      </c>
      <c r="U543" s="31" t="s">
        <v>488</v>
      </c>
      <c r="V543" s="32" t="s">
        <v>1409</v>
      </c>
      <c r="W543" s="31" t="s">
        <v>681</v>
      </c>
      <c r="X543" s="33">
        <v>45273</v>
      </c>
      <c r="Y543" s="18">
        <f t="shared" ca="1" si="9"/>
        <v>1</v>
      </c>
    </row>
    <row r="544" spans="1:25" x14ac:dyDescent="0.3">
      <c r="A544" s="26" t="s">
        <v>489</v>
      </c>
      <c r="B544" s="26" t="s">
        <v>678</v>
      </c>
      <c r="C544" s="27">
        <v>18814</v>
      </c>
      <c r="D544" s="34">
        <v>20650</v>
      </c>
      <c r="K544" s="28"/>
      <c r="M544" s="38">
        <v>30111924926</v>
      </c>
      <c r="N544" s="30" t="s">
        <v>1236</v>
      </c>
      <c r="O544" s="18" t="s">
        <v>1394</v>
      </c>
      <c r="P544" s="36">
        <v>24444</v>
      </c>
      <c r="Q544" s="31" t="s">
        <v>1396</v>
      </c>
      <c r="R544" s="19"/>
      <c r="S544" s="19"/>
      <c r="T544" s="38">
        <v>30111924926</v>
      </c>
      <c r="U544" s="31" t="s">
        <v>489</v>
      </c>
      <c r="V544" s="32" t="s">
        <v>1410</v>
      </c>
      <c r="W544" s="31" t="s">
        <v>678</v>
      </c>
      <c r="X544" s="33">
        <v>42361</v>
      </c>
      <c r="Y544" s="18">
        <f t="shared" ca="1" si="9"/>
        <v>9</v>
      </c>
    </row>
    <row r="545" spans="1:25" x14ac:dyDescent="0.3">
      <c r="A545" s="26" t="s">
        <v>490</v>
      </c>
      <c r="B545" s="26" t="s">
        <v>684</v>
      </c>
      <c r="C545" s="27">
        <v>16700</v>
      </c>
      <c r="D545" s="34">
        <v>45741</v>
      </c>
      <c r="K545" s="28"/>
      <c r="M545" s="37">
        <v>23422044297</v>
      </c>
      <c r="N545" s="30" t="s">
        <v>1237</v>
      </c>
      <c r="O545" s="18" t="s">
        <v>1392</v>
      </c>
      <c r="P545" s="36">
        <v>68194</v>
      </c>
      <c r="Q545" s="31" t="s">
        <v>1396</v>
      </c>
      <c r="R545" s="19"/>
      <c r="S545" s="19"/>
      <c r="T545" s="37">
        <v>23422044297</v>
      </c>
      <c r="U545" s="31" t="s">
        <v>490</v>
      </c>
      <c r="V545" s="32" t="s">
        <v>1410</v>
      </c>
      <c r="W545" s="31" t="s">
        <v>684</v>
      </c>
      <c r="X545" s="33">
        <v>44303</v>
      </c>
      <c r="Y545" s="18">
        <f t="shared" ca="1" si="9"/>
        <v>4</v>
      </c>
    </row>
    <row r="546" spans="1:25" x14ac:dyDescent="0.3">
      <c r="A546" s="26" t="s">
        <v>491</v>
      </c>
      <c r="B546" s="26" t="s">
        <v>687</v>
      </c>
      <c r="C546" s="27">
        <v>16380</v>
      </c>
      <c r="D546" s="34">
        <v>19664</v>
      </c>
      <c r="K546" s="28"/>
      <c r="M546" s="38">
        <v>75714397077</v>
      </c>
      <c r="N546" s="30" t="s">
        <v>1238</v>
      </c>
      <c r="O546" s="18"/>
      <c r="P546" s="36">
        <v>52691</v>
      </c>
      <c r="Q546" s="31" t="s">
        <v>1397</v>
      </c>
      <c r="R546" s="19"/>
      <c r="S546" s="19"/>
      <c r="T546" s="38">
        <v>75714397077</v>
      </c>
      <c r="U546" s="31" t="s">
        <v>491</v>
      </c>
      <c r="V546" s="32" t="s">
        <v>1409</v>
      </c>
      <c r="W546" s="31" t="s">
        <v>687</v>
      </c>
      <c r="X546" s="33">
        <v>43290</v>
      </c>
      <c r="Y546" s="18">
        <f t="shared" ca="1" si="9"/>
        <v>6</v>
      </c>
    </row>
    <row r="547" spans="1:25" x14ac:dyDescent="0.3">
      <c r="A547" s="26" t="s">
        <v>492</v>
      </c>
      <c r="B547" s="26" t="s">
        <v>676</v>
      </c>
      <c r="C547" s="27">
        <v>17208</v>
      </c>
      <c r="D547" s="34">
        <v>58075</v>
      </c>
      <c r="K547" s="28"/>
      <c r="M547" s="38">
        <v>58711425839</v>
      </c>
      <c r="N547" s="30" t="s">
        <v>1239</v>
      </c>
      <c r="O547" s="18" t="s">
        <v>1394</v>
      </c>
      <c r="P547" s="36">
        <v>52408</v>
      </c>
      <c r="Q547" s="31" t="s">
        <v>1398</v>
      </c>
      <c r="R547" s="19"/>
      <c r="S547" s="19"/>
      <c r="T547" s="38">
        <v>58711425839</v>
      </c>
      <c r="U547" s="31" t="s">
        <v>492</v>
      </c>
      <c r="V547" s="32" t="s">
        <v>27</v>
      </c>
      <c r="W547" s="31" t="s">
        <v>676</v>
      </c>
      <c r="X547" s="33">
        <v>43442</v>
      </c>
      <c r="Y547" s="18">
        <f t="shared" ca="1" si="9"/>
        <v>6</v>
      </c>
    </row>
    <row r="548" spans="1:25" x14ac:dyDescent="0.3">
      <c r="A548" s="26" t="s">
        <v>493</v>
      </c>
      <c r="B548" s="26" t="s">
        <v>676</v>
      </c>
      <c r="C548" s="27">
        <v>10269</v>
      </c>
      <c r="D548" s="34">
        <v>30764</v>
      </c>
      <c r="K548" s="28"/>
      <c r="M548" s="38">
        <v>50146925162</v>
      </c>
      <c r="N548" s="30" t="s">
        <v>1240</v>
      </c>
      <c r="O548" s="18" t="s">
        <v>1392</v>
      </c>
      <c r="P548" s="36">
        <v>48716</v>
      </c>
      <c r="Q548" s="31" t="s">
        <v>1398</v>
      </c>
      <c r="R548" s="19"/>
      <c r="S548" s="19"/>
      <c r="T548" s="38">
        <v>50146925162</v>
      </c>
      <c r="U548" s="31" t="s">
        <v>493</v>
      </c>
      <c r="V548" s="32" t="s">
        <v>1408</v>
      </c>
      <c r="W548" s="31" t="s">
        <v>676</v>
      </c>
      <c r="X548" s="33">
        <v>42593</v>
      </c>
      <c r="Y548" s="18">
        <f t="shared" ca="1" si="9"/>
        <v>8</v>
      </c>
    </row>
    <row r="549" spans="1:25" x14ac:dyDescent="0.3">
      <c r="A549" s="26" t="s">
        <v>494</v>
      </c>
      <c r="B549" s="26" t="s">
        <v>676</v>
      </c>
      <c r="C549" s="27">
        <v>13037</v>
      </c>
      <c r="D549" s="34">
        <v>60669</v>
      </c>
      <c r="K549" s="28"/>
      <c r="M549" s="38">
        <v>93109643692</v>
      </c>
      <c r="N549" s="30" t="s">
        <v>1241</v>
      </c>
      <c r="O549" s="18" t="s">
        <v>1393</v>
      </c>
      <c r="P549" s="36">
        <v>21386</v>
      </c>
      <c r="Q549" s="31" t="s">
        <v>1396</v>
      </c>
      <c r="R549" s="19"/>
      <c r="S549" s="19"/>
      <c r="T549" s="38">
        <v>93109643692</v>
      </c>
      <c r="U549" s="31" t="s">
        <v>494</v>
      </c>
      <c r="V549" s="32" t="s">
        <v>1408</v>
      </c>
      <c r="W549" s="31" t="s">
        <v>676</v>
      </c>
      <c r="X549" s="33">
        <v>43559</v>
      </c>
      <c r="Y549" s="18">
        <f t="shared" ca="1" si="9"/>
        <v>6</v>
      </c>
    </row>
    <row r="550" spans="1:25" x14ac:dyDescent="0.3">
      <c r="A550" s="26" t="s">
        <v>495</v>
      </c>
      <c r="B550" s="26" t="s">
        <v>683</v>
      </c>
      <c r="C550" s="27">
        <v>16102</v>
      </c>
      <c r="D550" s="34">
        <v>14075</v>
      </c>
      <c r="K550" s="28"/>
      <c r="M550" s="38">
        <v>20166160444</v>
      </c>
      <c r="N550" s="30" t="s">
        <v>1242</v>
      </c>
      <c r="O550" s="18" t="s">
        <v>1392</v>
      </c>
      <c r="P550" s="36">
        <v>62518</v>
      </c>
      <c r="Q550" s="31" t="s">
        <v>1396</v>
      </c>
      <c r="R550" s="19"/>
      <c r="S550" s="19"/>
      <c r="T550" s="38">
        <v>20166160444</v>
      </c>
      <c r="U550" s="31" t="s">
        <v>495</v>
      </c>
      <c r="V550" s="32" t="s">
        <v>1409</v>
      </c>
      <c r="W550" s="31" t="s">
        <v>683</v>
      </c>
      <c r="X550" s="33">
        <v>44585</v>
      </c>
      <c r="Y550" s="18">
        <f t="shared" ca="1" si="9"/>
        <v>3</v>
      </c>
    </row>
    <row r="551" spans="1:25" x14ac:dyDescent="0.3">
      <c r="A551" s="26" t="s">
        <v>496</v>
      </c>
      <c r="B551" s="26" t="s">
        <v>681</v>
      </c>
      <c r="C551" s="27">
        <v>11746</v>
      </c>
      <c r="D551" s="34">
        <v>20413</v>
      </c>
      <c r="K551" s="28"/>
      <c r="M551" s="38">
        <v>78245738017</v>
      </c>
      <c r="N551" s="30" t="s">
        <v>1243</v>
      </c>
      <c r="O551" s="18" t="s">
        <v>1394</v>
      </c>
      <c r="P551" s="36">
        <v>59809</v>
      </c>
      <c r="Q551" s="31" t="s">
        <v>1396</v>
      </c>
      <c r="R551" s="19"/>
      <c r="S551" s="19"/>
      <c r="T551" s="38">
        <v>78245738017</v>
      </c>
      <c r="U551" s="31" t="s">
        <v>496</v>
      </c>
      <c r="V551" s="32" t="s">
        <v>1410</v>
      </c>
      <c r="W551" s="31" t="s">
        <v>681</v>
      </c>
      <c r="X551" s="33">
        <v>42761</v>
      </c>
      <c r="Y551" s="18">
        <f t="shared" ca="1" si="9"/>
        <v>8</v>
      </c>
    </row>
    <row r="552" spans="1:25" x14ac:dyDescent="0.3">
      <c r="A552" s="26" t="s">
        <v>497</v>
      </c>
      <c r="B552" s="26" t="s">
        <v>684</v>
      </c>
      <c r="C552" s="27">
        <v>12491</v>
      </c>
      <c r="D552" s="34">
        <v>24870</v>
      </c>
      <c r="K552" s="28"/>
      <c r="M552" s="38">
        <v>87979574608</v>
      </c>
      <c r="N552" s="30" t="s">
        <v>1244</v>
      </c>
      <c r="O552" s="18" t="s">
        <v>1394</v>
      </c>
      <c r="P552" s="36">
        <v>38169</v>
      </c>
      <c r="Q552" s="31" t="s">
        <v>1396</v>
      </c>
      <c r="R552" s="19"/>
      <c r="S552" s="19"/>
      <c r="T552" s="38">
        <v>87979574608</v>
      </c>
      <c r="U552" s="31" t="s">
        <v>497</v>
      </c>
      <c r="V552" s="32" t="s">
        <v>1408</v>
      </c>
      <c r="W552" s="31" t="s">
        <v>684</v>
      </c>
      <c r="X552" s="33">
        <v>42738</v>
      </c>
      <c r="Y552" s="18">
        <f t="shared" ca="1" si="9"/>
        <v>8</v>
      </c>
    </row>
    <row r="553" spans="1:25" x14ac:dyDescent="0.3">
      <c r="A553" s="26" t="s">
        <v>498</v>
      </c>
      <c r="B553" s="26" t="s">
        <v>688</v>
      </c>
      <c r="C553" s="27">
        <v>17992</v>
      </c>
      <c r="D553" s="34">
        <v>30705</v>
      </c>
      <c r="K553" s="28"/>
      <c r="M553" s="38">
        <v>29590687799</v>
      </c>
      <c r="N553" s="30" t="s">
        <v>1245</v>
      </c>
      <c r="O553" s="18" t="s">
        <v>1393</v>
      </c>
      <c r="P553" s="36">
        <v>65654</v>
      </c>
      <c r="Q553" s="31" t="s">
        <v>1397</v>
      </c>
      <c r="R553" s="19"/>
      <c r="S553" s="19"/>
      <c r="T553" s="38">
        <v>29590687799</v>
      </c>
      <c r="U553" s="31" t="s">
        <v>498</v>
      </c>
      <c r="V553" s="32" t="s">
        <v>27</v>
      </c>
      <c r="W553" s="31" t="s">
        <v>688</v>
      </c>
      <c r="X553" s="33">
        <v>44977</v>
      </c>
      <c r="Y553" s="18">
        <f t="shared" ca="1" si="9"/>
        <v>2</v>
      </c>
    </row>
    <row r="554" spans="1:25" x14ac:dyDescent="0.3">
      <c r="A554" s="26" t="s">
        <v>499</v>
      </c>
      <c r="B554" s="26" t="s">
        <v>679</v>
      </c>
      <c r="C554" s="27">
        <v>18328</v>
      </c>
      <c r="D554" s="34">
        <v>35601</v>
      </c>
      <c r="K554" s="28"/>
      <c r="M554" s="38">
        <v>42308376148</v>
      </c>
      <c r="N554" s="30" t="s">
        <v>1246</v>
      </c>
      <c r="O554" s="18"/>
      <c r="P554" s="36">
        <v>45436</v>
      </c>
      <c r="Q554" s="31" t="s">
        <v>1397</v>
      </c>
      <c r="R554" s="19"/>
      <c r="S554" s="19"/>
      <c r="T554" s="38">
        <v>42308376148</v>
      </c>
      <c r="U554" s="31" t="s">
        <v>499</v>
      </c>
      <c r="V554" s="32" t="s">
        <v>1410</v>
      </c>
      <c r="W554" s="31" t="s">
        <v>679</v>
      </c>
      <c r="X554" s="33">
        <v>44526</v>
      </c>
      <c r="Y554" s="18">
        <f t="shared" ca="1" si="9"/>
        <v>3</v>
      </c>
    </row>
    <row r="555" spans="1:25" x14ac:dyDescent="0.3">
      <c r="A555" s="26" t="s">
        <v>500</v>
      </c>
      <c r="B555" s="26" t="s">
        <v>684</v>
      </c>
      <c r="C555" s="27">
        <v>14505</v>
      </c>
      <c r="D555" s="34">
        <v>42202</v>
      </c>
      <c r="K555" s="28"/>
      <c r="M555" s="38">
        <v>69826387276</v>
      </c>
      <c r="N555" s="30" t="s">
        <v>1247</v>
      </c>
      <c r="O555" s="18" t="s">
        <v>1392</v>
      </c>
      <c r="P555" s="36">
        <v>55113</v>
      </c>
      <c r="Q555" s="31" t="s">
        <v>1396</v>
      </c>
      <c r="R555" s="19"/>
      <c r="S555" s="19"/>
      <c r="T555" s="38">
        <v>69826387276</v>
      </c>
      <c r="U555" s="31" t="s">
        <v>500</v>
      </c>
      <c r="V555" s="32" t="s">
        <v>1408</v>
      </c>
      <c r="W555" s="31" t="s">
        <v>684</v>
      </c>
      <c r="X555" s="33">
        <v>43300</v>
      </c>
      <c r="Y555" s="18">
        <f t="shared" ca="1" si="9"/>
        <v>6</v>
      </c>
    </row>
    <row r="556" spans="1:25" x14ac:dyDescent="0.3">
      <c r="A556" s="26" t="s">
        <v>501</v>
      </c>
      <c r="B556" s="26" t="s">
        <v>677</v>
      </c>
      <c r="C556" s="27">
        <v>16164</v>
      </c>
      <c r="D556" s="34">
        <v>34647</v>
      </c>
      <c r="K556" s="28"/>
      <c r="M556" s="38">
        <v>38164237438</v>
      </c>
      <c r="N556" s="30" t="s">
        <v>1248</v>
      </c>
      <c r="O556" s="18" t="s">
        <v>1393</v>
      </c>
      <c r="P556" s="36">
        <v>59647</v>
      </c>
      <c r="Q556" s="31" t="s">
        <v>1396</v>
      </c>
      <c r="R556" s="19"/>
      <c r="S556" s="19"/>
      <c r="T556" s="38">
        <v>38164237438</v>
      </c>
      <c r="U556" s="31" t="s">
        <v>501</v>
      </c>
      <c r="V556" s="32" t="s">
        <v>1408</v>
      </c>
      <c r="W556" s="31" t="s">
        <v>677</v>
      </c>
      <c r="X556" s="33">
        <v>41434</v>
      </c>
      <c r="Y556" s="18">
        <f t="shared" ca="1" si="9"/>
        <v>11</v>
      </c>
    </row>
    <row r="557" spans="1:25" x14ac:dyDescent="0.3">
      <c r="A557" s="26" t="s">
        <v>502</v>
      </c>
      <c r="B557" s="26" t="s">
        <v>680</v>
      </c>
      <c r="C557" s="27">
        <v>16999</v>
      </c>
      <c r="D557" s="34">
        <v>65360</v>
      </c>
      <c r="K557" s="28"/>
      <c r="M557" s="38">
        <v>73418300902</v>
      </c>
      <c r="N557" s="30" t="s">
        <v>1249</v>
      </c>
      <c r="O557" s="18" t="s">
        <v>1392</v>
      </c>
      <c r="P557" s="36">
        <v>31890</v>
      </c>
      <c r="Q557" s="31" t="s">
        <v>1396</v>
      </c>
      <c r="R557" s="19"/>
      <c r="S557" s="19"/>
      <c r="T557" s="38">
        <v>73418300902</v>
      </c>
      <c r="U557" s="31" t="s">
        <v>502</v>
      </c>
      <c r="V557" s="32" t="s">
        <v>1410</v>
      </c>
      <c r="W557" s="31" t="s">
        <v>680</v>
      </c>
      <c r="X557" s="33">
        <v>41944</v>
      </c>
      <c r="Y557" s="18">
        <f t="shared" ca="1" si="9"/>
        <v>10</v>
      </c>
    </row>
    <row r="558" spans="1:25" x14ac:dyDescent="0.3">
      <c r="A558" s="26" t="s">
        <v>503</v>
      </c>
      <c r="B558" s="26" t="s">
        <v>681</v>
      </c>
      <c r="C558" s="27">
        <v>12563</v>
      </c>
      <c r="D558" s="34">
        <v>34084</v>
      </c>
      <c r="K558" s="28"/>
      <c r="M558" s="38">
        <v>66146217231</v>
      </c>
      <c r="N558" s="30" t="s">
        <v>1250</v>
      </c>
      <c r="O558" s="18" t="s">
        <v>1393</v>
      </c>
      <c r="P558" s="36">
        <v>53785</v>
      </c>
      <c r="Q558" s="31" t="s">
        <v>1396</v>
      </c>
      <c r="R558" s="19"/>
      <c r="S558" s="19"/>
      <c r="T558" s="38">
        <v>66146217231</v>
      </c>
      <c r="U558" s="31" t="s">
        <v>503</v>
      </c>
      <c r="V558" s="32" t="s">
        <v>1409</v>
      </c>
      <c r="W558" s="31" t="s">
        <v>681</v>
      </c>
      <c r="X558" s="33">
        <v>41762</v>
      </c>
      <c r="Y558" s="18">
        <f t="shared" ca="1" si="9"/>
        <v>11</v>
      </c>
    </row>
    <row r="559" spans="1:25" x14ac:dyDescent="0.3">
      <c r="A559" s="26" t="s">
        <v>504</v>
      </c>
      <c r="B559" s="26" t="s">
        <v>684</v>
      </c>
      <c r="C559" s="27">
        <v>15010</v>
      </c>
      <c r="D559" s="34">
        <v>69511</v>
      </c>
      <c r="K559" s="28"/>
      <c r="M559" s="38">
        <v>44060753820</v>
      </c>
      <c r="N559" s="30" t="s">
        <v>1251</v>
      </c>
      <c r="O559" s="18"/>
      <c r="P559" s="36">
        <v>19447</v>
      </c>
      <c r="Q559" s="31" t="s">
        <v>1397</v>
      </c>
      <c r="R559" s="19"/>
      <c r="S559" s="19"/>
      <c r="T559" s="38">
        <v>44060753820</v>
      </c>
      <c r="U559" s="31" t="s">
        <v>504</v>
      </c>
      <c r="V559" s="32" t="s">
        <v>1412</v>
      </c>
      <c r="W559" s="31" t="s">
        <v>684</v>
      </c>
      <c r="X559" s="33">
        <v>42283</v>
      </c>
      <c r="Y559" s="18">
        <f t="shared" ca="1" si="9"/>
        <v>9</v>
      </c>
    </row>
    <row r="560" spans="1:25" x14ac:dyDescent="0.3">
      <c r="A560" s="26" t="s">
        <v>505</v>
      </c>
      <c r="B560" s="26" t="s">
        <v>684</v>
      </c>
      <c r="C560" s="27">
        <v>17289</v>
      </c>
      <c r="D560" s="34">
        <v>34012</v>
      </c>
      <c r="K560" s="28"/>
      <c r="M560" s="38">
        <v>77451112454</v>
      </c>
      <c r="N560" s="30" t="s">
        <v>1252</v>
      </c>
      <c r="O560" s="18" t="s">
        <v>1392</v>
      </c>
      <c r="P560" s="36">
        <v>32777</v>
      </c>
      <c r="Q560" s="31" t="s">
        <v>1396</v>
      </c>
      <c r="R560" s="19"/>
      <c r="S560" s="19"/>
      <c r="T560" s="38">
        <v>77451112454</v>
      </c>
      <c r="U560" s="31" t="s">
        <v>505</v>
      </c>
      <c r="V560" s="32" t="s">
        <v>1410</v>
      </c>
      <c r="W560" s="31" t="s">
        <v>684</v>
      </c>
      <c r="X560" s="33">
        <v>43248</v>
      </c>
      <c r="Y560" s="18">
        <f t="shared" ca="1" si="9"/>
        <v>7</v>
      </c>
    </row>
    <row r="561" spans="1:25" x14ac:dyDescent="0.3">
      <c r="A561" s="26" t="s">
        <v>506</v>
      </c>
      <c r="B561" s="26" t="s">
        <v>678</v>
      </c>
      <c r="C561" s="27">
        <v>19752</v>
      </c>
      <c r="D561" s="34">
        <v>53066</v>
      </c>
      <c r="K561" s="28"/>
      <c r="M561" s="38">
        <v>86488288787</v>
      </c>
      <c r="N561" s="30" t="s">
        <v>1253</v>
      </c>
      <c r="O561" s="18" t="s">
        <v>1394</v>
      </c>
      <c r="P561" s="36">
        <v>38572</v>
      </c>
      <c r="Q561" s="31" t="s">
        <v>1396</v>
      </c>
      <c r="R561" s="19"/>
      <c r="S561" s="19"/>
      <c r="T561" s="38">
        <v>86488288787</v>
      </c>
      <c r="U561" s="31" t="s">
        <v>506</v>
      </c>
      <c r="V561" s="32" t="s">
        <v>1411</v>
      </c>
      <c r="W561" s="31" t="s">
        <v>678</v>
      </c>
      <c r="X561" s="33">
        <v>44873</v>
      </c>
      <c r="Y561" s="18">
        <f t="shared" ca="1" si="9"/>
        <v>2</v>
      </c>
    </row>
    <row r="562" spans="1:25" x14ac:dyDescent="0.3">
      <c r="A562" s="26" t="s">
        <v>507</v>
      </c>
      <c r="B562" s="26" t="s">
        <v>678</v>
      </c>
      <c r="C562" s="27">
        <v>17824</v>
      </c>
      <c r="D562" s="34">
        <v>35182</v>
      </c>
      <c r="K562" s="28"/>
      <c r="M562" s="38">
        <v>25415448044</v>
      </c>
      <c r="N562" s="30" t="s">
        <v>1254</v>
      </c>
      <c r="O562" s="18" t="s">
        <v>1392</v>
      </c>
      <c r="P562" s="36">
        <v>49070</v>
      </c>
      <c r="Q562" s="31" t="s">
        <v>1396</v>
      </c>
      <c r="R562" s="19"/>
      <c r="S562" s="19"/>
      <c r="T562" s="38">
        <v>25415448044</v>
      </c>
      <c r="U562" s="31" t="s">
        <v>507</v>
      </c>
      <c r="V562" s="32" t="s">
        <v>1412</v>
      </c>
      <c r="W562" s="31" t="s">
        <v>678</v>
      </c>
      <c r="X562" s="33">
        <v>44748</v>
      </c>
      <c r="Y562" s="18">
        <f t="shared" ca="1" si="9"/>
        <v>2</v>
      </c>
    </row>
    <row r="563" spans="1:25" x14ac:dyDescent="0.3">
      <c r="A563" s="26" t="s">
        <v>508</v>
      </c>
      <c r="B563" s="26" t="s">
        <v>677</v>
      </c>
      <c r="C563" s="27">
        <v>16071</v>
      </c>
      <c r="D563" s="34">
        <v>24331</v>
      </c>
      <c r="K563" s="28"/>
      <c r="M563" s="38">
        <v>85472284187</v>
      </c>
      <c r="N563" s="30" t="s">
        <v>1255</v>
      </c>
      <c r="O563" s="18"/>
      <c r="P563" s="36">
        <v>23136</v>
      </c>
      <c r="Q563" s="31" t="s">
        <v>1397</v>
      </c>
      <c r="R563" s="19"/>
      <c r="S563" s="19"/>
      <c r="T563" s="38">
        <v>85472284187</v>
      </c>
      <c r="U563" s="31" t="s">
        <v>508</v>
      </c>
      <c r="V563" s="32" t="s">
        <v>1410</v>
      </c>
      <c r="W563" s="31" t="s">
        <v>677</v>
      </c>
      <c r="X563" s="33">
        <v>41382</v>
      </c>
      <c r="Y563" s="18">
        <f t="shared" ca="1" si="9"/>
        <v>12</v>
      </c>
    </row>
    <row r="564" spans="1:25" x14ac:dyDescent="0.3">
      <c r="A564" s="26" t="s">
        <v>509</v>
      </c>
      <c r="B564" s="26" t="s">
        <v>678</v>
      </c>
      <c r="C564" s="27">
        <v>10478</v>
      </c>
      <c r="D564" s="34">
        <v>32459</v>
      </c>
      <c r="K564" s="28"/>
      <c r="M564" s="38">
        <v>44935252710</v>
      </c>
      <c r="N564" s="30" t="s">
        <v>1256</v>
      </c>
      <c r="O564" s="18" t="s">
        <v>1392</v>
      </c>
      <c r="P564" s="36">
        <v>55677</v>
      </c>
      <c r="Q564" s="31" t="s">
        <v>1396</v>
      </c>
      <c r="R564" s="19"/>
      <c r="S564" s="19"/>
      <c r="T564" s="38">
        <v>44935252710</v>
      </c>
      <c r="U564" s="31" t="s">
        <v>509</v>
      </c>
      <c r="V564" s="32" t="s">
        <v>1408</v>
      </c>
      <c r="W564" s="31" t="s">
        <v>678</v>
      </c>
      <c r="X564" s="33">
        <v>44995</v>
      </c>
      <c r="Y564" s="18">
        <f t="shared" ca="1" si="9"/>
        <v>2</v>
      </c>
    </row>
    <row r="565" spans="1:25" x14ac:dyDescent="0.3">
      <c r="A565" s="26" t="s">
        <v>510</v>
      </c>
      <c r="B565" s="26" t="s">
        <v>678</v>
      </c>
      <c r="C565" s="27">
        <v>12657</v>
      </c>
      <c r="D565" s="34">
        <v>31378</v>
      </c>
      <c r="K565" s="28"/>
      <c r="M565" s="38">
        <v>60010935375</v>
      </c>
      <c r="N565" s="30" t="s">
        <v>1257</v>
      </c>
      <c r="O565" s="18" t="s">
        <v>1394</v>
      </c>
      <c r="P565" s="36">
        <v>37660</v>
      </c>
      <c r="Q565" s="31" t="s">
        <v>1398</v>
      </c>
      <c r="R565" s="19"/>
      <c r="S565" s="19"/>
      <c r="T565" s="38">
        <v>60010935375</v>
      </c>
      <c r="U565" s="31" t="s">
        <v>510</v>
      </c>
      <c r="V565" s="32" t="s">
        <v>1412</v>
      </c>
      <c r="W565" s="31" t="s">
        <v>678</v>
      </c>
      <c r="X565" s="33">
        <v>41971</v>
      </c>
      <c r="Y565" s="18">
        <f t="shared" ca="1" si="9"/>
        <v>10</v>
      </c>
    </row>
    <row r="566" spans="1:25" x14ac:dyDescent="0.3">
      <c r="A566" s="26" t="s">
        <v>511</v>
      </c>
      <c r="B566" s="26" t="s">
        <v>687</v>
      </c>
      <c r="C566" s="27">
        <v>18117</v>
      </c>
      <c r="D566" s="34">
        <v>35938</v>
      </c>
      <c r="K566" s="28"/>
      <c r="M566" s="38">
        <v>99736294085</v>
      </c>
      <c r="N566" s="30" t="s">
        <v>1258</v>
      </c>
      <c r="O566" s="18" t="s">
        <v>1394</v>
      </c>
      <c r="P566" s="36">
        <v>25133</v>
      </c>
      <c r="Q566" s="31" t="s">
        <v>1396</v>
      </c>
      <c r="R566" s="19"/>
      <c r="S566" s="19"/>
      <c r="T566" s="38">
        <v>99736294085</v>
      </c>
      <c r="U566" s="31" t="s">
        <v>511</v>
      </c>
      <c r="V566" s="32" t="s">
        <v>1408</v>
      </c>
      <c r="W566" s="31" t="s">
        <v>687</v>
      </c>
      <c r="X566" s="33">
        <v>43031</v>
      </c>
      <c r="Y566" s="18">
        <f t="shared" ca="1" si="9"/>
        <v>7</v>
      </c>
    </row>
    <row r="567" spans="1:25" x14ac:dyDescent="0.3">
      <c r="A567" s="26" t="s">
        <v>512</v>
      </c>
      <c r="B567" s="26" t="s">
        <v>682</v>
      </c>
      <c r="C567" s="27">
        <v>16936</v>
      </c>
      <c r="D567" s="34">
        <v>47352</v>
      </c>
      <c r="K567" s="28"/>
      <c r="M567" s="38">
        <v>28032541902</v>
      </c>
      <c r="N567" s="30" t="s">
        <v>1259</v>
      </c>
      <c r="O567" s="18" t="s">
        <v>1392</v>
      </c>
      <c r="P567" s="36">
        <v>56091</v>
      </c>
      <c r="Q567" s="31" t="s">
        <v>1396</v>
      </c>
      <c r="R567" s="19"/>
      <c r="S567" s="19"/>
      <c r="T567" s="38">
        <v>28032541902</v>
      </c>
      <c r="U567" s="31" t="s">
        <v>512</v>
      </c>
      <c r="V567" s="32" t="s">
        <v>1412</v>
      </c>
      <c r="W567" s="31" t="s">
        <v>682</v>
      </c>
      <c r="X567" s="33">
        <v>39850</v>
      </c>
      <c r="Y567" s="18">
        <f t="shared" ca="1" si="9"/>
        <v>16</v>
      </c>
    </row>
    <row r="568" spans="1:25" x14ac:dyDescent="0.3">
      <c r="A568" s="26" t="s">
        <v>513</v>
      </c>
      <c r="B568" s="26" t="s">
        <v>678</v>
      </c>
      <c r="C568" s="27">
        <v>16070</v>
      </c>
      <c r="D568" s="34">
        <v>64401</v>
      </c>
      <c r="K568" s="28"/>
      <c r="M568" s="38">
        <v>45967055477</v>
      </c>
      <c r="N568" s="30" t="s">
        <v>1260</v>
      </c>
      <c r="O568" s="18" t="s">
        <v>1395</v>
      </c>
      <c r="P568" s="36">
        <v>31256</v>
      </c>
      <c r="Q568" s="31" t="s">
        <v>1396</v>
      </c>
      <c r="R568" s="19"/>
      <c r="S568" s="19"/>
      <c r="T568" s="38">
        <v>45967055477</v>
      </c>
      <c r="U568" s="31" t="s">
        <v>513</v>
      </c>
      <c r="V568" s="32" t="s">
        <v>1408</v>
      </c>
      <c r="W568" s="31" t="s">
        <v>678</v>
      </c>
      <c r="X568" s="33">
        <v>44716</v>
      </c>
      <c r="Y568" s="18">
        <f t="shared" ca="1" si="9"/>
        <v>3</v>
      </c>
    </row>
    <row r="569" spans="1:25" x14ac:dyDescent="0.3">
      <c r="A569" s="26" t="s">
        <v>514</v>
      </c>
      <c r="B569" s="26" t="s">
        <v>676</v>
      </c>
      <c r="C569" s="27">
        <v>10676</v>
      </c>
      <c r="D569" s="34">
        <v>23732</v>
      </c>
      <c r="K569" s="28"/>
      <c r="M569" s="38">
        <v>38082326121</v>
      </c>
      <c r="N569" s="30" t="s">
        <v>1261</v>
      </c>
      <c r="O569" s="18" t="s">
        <v>1392</v>
      </c>
      <c r="P569" s="36">
        <v>43757</v>
      </c>
      <c r="Q569" s="31" t="s">
        <v>1396</v>
      </c>
      <c r="R569" s="19"/>
      <c r="S569" s="19"/>
      <c r="T569" s="38">
        <v>38082326121</v>
      </c>
      <c r="U569" s="31" t="s">
        <v>514</v>
      </c>
      <c r="V569" s="32" t="s">
        <v>27</v>
      </c>
      <c r="W569" s="31" t="s">
        <v>676</v>
      </c>
      <c r="X569" s="33">
        <v>42483</v>
      </c>
      <c r="Y569" s="18">
        <f t="shared" ca="1" si="9"/>
        <v>9</v>
      </c>
    </row>
    <row r="570" spans="1:25" x14ac:dyDescent="0.3">
      <c r="A570" s="26" t="s">
        <v>515</v>
      </c>
      <c r="B570" s="26" t="s">
        <v>681</v>
      </c>
      <c r="C570" s="27">
        <v>14525</v>
      </c>
      <c r="D570" s="34">
        <v>66208</v>
      </c>
      <c r="K570" s="28"/>
      <c r="M570" s="38">
        <v>35733501859</v>
      </c>
      <c r="N570" s="30" t="s">
        <v>1262</v>
      </c>
      <c r="O570" s="18" t="s">
        <v>1393</v>
      </c>
      <c r="P570" s="36">
        <v>42904</v>
      </c>
      <c r="Q570" s="31" t="s">
        <v>1398</v>
      </c>
      <c r="R570" s="19"/>
      <c r="S570" s="19"/>
      <c r="T570" s="38">
        <v>35733501859</v>
      </c>
      <c r="U570" s="31" t="s">
        <v>515</v>
      </c>
      <c r="V570" s="32" t="s">
        <v>1410</v>
      </c>
      <c r="W570" s="31" t="s">
        <v>681</v>
      </c>
      <c r="X570" s="33">
        <v>39973</v>
      </c>
      <c r="Y570" s="18">
        <f t="shared" ca="1" si="9"/>
        <v>15</v>
      </c>
    </row>
    <row r="571" spans="1:25" x14ac:dyDescent="0.3">
      <c r="A571" s="26" t="s">
        <v>516</v>
      </c>
      <c r="B571" s="26" t="s">
        <v>680</v>
      </c>
      <c r="C571" s="27">
        <v>18791</v>
      </c>
      <c r="D571" s="34">
        <v>51156</v>
      </c>
      <c r="K571" s="28"/>
      <c r="M571" s="38">
        <v>29122878271</v>
      </c>
      <c r="N571" s="30" t="s">
        <v>1263</v>
      </c>
      <c r="O571" s="18"/>
      <c r="P571" s="36">
        <v>41507</v>
      </c>
      <c r="Q571" s="31" t="s">
        <v>1399</v>
      </c>
      <c r="R571" s="19"/>
      <c r="S571" s="19"/>
      <c r="T571" s="38">
        <v>29122878271</v>
      </c>
      <c r="U571" s="31" t="s">
        <v>516</v>
      </c>
      <c r="V571" s="32" t="s">
        <v>1408</v>
      </c>
      <c r="W571" s="31" t="s">
        <v>680</v>
      </c>
      <c r="X571" s="33">
        <v>43848</v>
      </c>
      <c r="Y571" s="18">
        <f t="shared" ca="1" si="9"/>
        <v>5</v>
      </c>
    </row>
    <row r="572" spans="1:25" x14ac:dyDescent="0.3">
      <c r="A572" s="26" t="s">
        <v>517</v>
      </c>
      <c r="B572" s="26" t="s">
        <v>679</v>
      </c>
      <c r="C572" s="27">
        <v>10978</v>
      </c>
      <c r="D572" s="34">
        <v>50882</v>
      </c>
      <c r="K572" s="28"/>
      <c r="M572" s="38">
        <v>62679943356</v>
      </c>
      <c r="N572" s="30" t="s">
        <v>1264</v>
      </c>
      <c r="O572" s="18"/>
      <c r="P572" s="36">
        <v>25929</v>
      </c>
      <c r="Q572" s="31" t="s">
        <v>1397</v>
      </c>
      <c r="R572" s="19"/>
      <c r="S572" s="19"/>
      <c r="T572" s="38">
        <v>62679943356</v>
      </c>
      <c r="U572" s="31" t="s">
        <v>517</v>
      </c>
      <c r="V572" s="32" t="s">
        <v>1409</v>
      </c>
      <c r="W572" s="31" t="s">
        <v>679</v>
      </c>
      <c r="X572" s="33">
        <v>44085</v>
      </c>
      <c r="Y572" s="18">
        <f t="shared" ca="1" si="9"/>
        <v>4</v>
      </c>
    </row>
    <row r="573" spans="1:25" x14ac:dyDescent="0.3">
      <c r="A573" s="26" t="s">
        <v>127</v>
      </c>
      <c r="B573" s="26" t="s">
        <v>678</v>
      </c>
      <c r="C573" s="27">
        <v>18508</v>
      </c>
      <c r="D573" s="34">
        <v>47297</v>
      </c>
      <c r="K573" s="28"/>
      <c r="M573" s="38">
        <v>53296497729</v>
      </c>
      <c r="N573" s="30" t="s">
        <v>1265</v>
      </c>
      <c r="O573" s="18" t="s">
        <v>1392</v>
      </c>
      <c r="P573" s="36">
        <v>40497</v>
      </c>
      <c r="Q573" s="31" t="s">
        <v>1396</v>
      </c>
      <c r="R573" s="19"/>
      <c r="S573" s="19"/>
      <c r="T573" s="38">
        <v>53296497729</v>
      </c>
      <c r="U573" s="31" t="s">
        <v>127</v>
      </c>
      <c r="V573" s="32" t="s">
        <v>1410</v>
      </c>
      <c r="W573" s="31" t="s">
        <v>678</v>
      </c>
      <c r="X573" s="33">
        <v>43608</v>
      </c>
      <c r="Y573" s="18">
        <f t="shared" ca="1" si="9"/>
        <v>6</v>
      </c>
    </row>
    <row r="574" spans="1:25" x14ac:dyDescent="0.3">
      <c r="A574" s="26" t="s">
        <v>518</v>
      </c>
      <c r="B574" s="26" t="s">
        <v>677</v>
      </c>
      <c r="C574" s="27">
        <v>16032</v>
      </c>
      <c r="D574" s="34">
        <v>20763</v>
      </c>
      <c r="K574" s="28"/>
      <c r="M574" s="38">
        <v>95364168356</v>
      </c>
      <c r="N574" s="30" t="s">
        <v>1266</v>
      </c>
      <c r="O574" s="18" t="s">
        <v>1394</v>
      </c>
      <c r="P574" s="36">
        <v>15044</v>
      </c>
      <c r="Q574" s="31" t="s">
        <v>1398</v>
      </c>
      <c r="R574" s="19"/>
      <c r="S574" s="19"/>
      <c r="T574" s="38">
        <v>95364168356</v>
      </c>
      <c r="U574" s="31" t="s">
        <v>518</v>
      </c>
      <c r="V574" s="32" t="s">
        <v>1408</v>
      </c>
      <c r="W574" s="31" t="s">
        <v>677</v>
      </c>
      <c r="X574" s="33">
        <v>45144</v>
      </c>
      <c r="Y574" s="18">
        <f t="shared" ca="1" si="9"/>
        <v>1</v>
      </c>
    </row>
    <row r="575" spans="1:25" x14ac:dyDescent="0.3">
      <c r="A575" s="26" t="s">
        <v>519</v>
      </c>
      <c r="B575" s="26" t="s">
        <v>678</v>
      </c>
      <c r="C575" s="27">
        <v>15497</v>
      </c>
      <c r="D575" s="34">
        <v>60697</v>
      </c>
      <c r="K575" s="28"/>
      <c r="M575" s="38">
        <v>71559697551</v>
      </c>
      <c r="N575" s="30" t="s">
        <v>1267</v>
      </c>
      <c r="O575" s="18"/>
      <c r="P575" s="36">
        <v>16443</v>
      </c>
      <c r="Q575" s="31" t="s">
        <v>1397</v>
      </c>
      <c r="R575" s="19"/>
      <c r="S575" s="19"/>
      <c r="T575" s="38">
        <v>71559697551</v>
      </c>
      <c r="U575" s="31" t="s">
        <v>519</v>
      </c>
      <c r="V575" s="32" t="s">
        <v>1408</v>
      </c>
      <c r="W575" s="31" t="s">
        <v>678</v>
      </c>
      <c r="X575" s="33">
        <v>42055</v>
      </c>
      <c r="Y575" s="18">
        <f t="shared" ca="1" si="9"/>
        <v>10</v>
      </c>
    </row>
    <row r="576" spans="1:25" x14ac:dyDescent="0.3">
      <c r="A576" s="26" t="s">
        <v>520</v>
      </c>
      <c r="B576" s="26" t="s">
        <v>684</v>
      </c>
      <c r="C576" s="27">
        <v>17073</v>
      </c>
      <c r="D576" s="34">
        <v>58067</v>
      </c>
      <c r="K576" s="28"/>
      <c r="M576" s="38">
        <v>15666538315</v>
      </c>
      <c r="N576" s="30" t="s">
        <v>1268</v>
      </c>
      <c r="O576" s="18" t="s">
        <v>1393</v>
      </c>
      <c r="P576" s="36">
        <v>59803</v>
      </c>
      <c r="Q576" s="31" t="s">
        <v>1396</v>
      </c>
      <c r="R576" s="19"/>
      <c r="S576" s="19"/>
      <c r="T576" s="38">
        <v>15666538315</v>
      </c>
      <c r="U576" s="31" t="s">
        <v>520</v>
      </c>
      <c r="V576" s="32" t="s">
        <v>1408</v>
      </c>
      <c r="W576" s="31" t="s">
        <v>684</v>
      </c>
      <c r="X576" s="33">
        <v>40847</v>
      </c>
      <c r="Y576" s="18">
        <f t="shared" ca="1" si="9"/>
        <v>13</v>
      </c>
    </row>
    <row r="577" spans="1:25" x14ac:dyDescent="0.3">
      <c r="A577" s="26" t="s">
        <v>521</v>
      </c>
      <c r="B577" s="26" t="s">
        <v>676</v>
      </c>
      <c r="C577" s="27">
        <v>16727</v>
      </c>
      <c r="D577" s="34">
        <v>37057</v>
      </c>
      <c r="K577" s="28"/>
      <c r="M577" s="38">
        <v>96667519580</v>
      </c>
      <c r="N577" s="30" t="s">
        <v>1269</v>
      </c>
      <c r="O577" s="18"/>
      <c r="P577" s="36">
        <v>21838</v>
      </c>
      <c r="Q577" s="31" t="s">
        <v>1397</v>
      </c>
      <c r="R577" s="19"/>
      <c r="S577" s="19"/>
      <c r="T577" s="38">
        <v>96667519580</v>
      </c>
      <c r="U577" s="31" t="s">
        <v>521</v>
      </c>
      <c r="V577" s="32" t="s">
        <v>1409</v>
      </c>
      <c r="W577" s="31" t="s">
        <v>676</v>
      </c>
      <c r="X577" s="33">
        <v>43608</v>
      </c>
      <c r="Y577" s="18">
        <f t="shared" ca="1" si="9"/>
        <v>6</v>
      </c>
    </row>
    <row r="578" spans="1:25" x14ac:dyDescent="0.3">
      <c r="A578" s="26" t="s">
        <v>522</v>
      </c>
      <c r="B578" s="26" t="s">
        <v>678</v>
      </c>
      <c r="C578" s="27">
        <v>17343</v>
      </c>
      <c r="D578" s="34">
        <v>63742</v>
      </c>
      <c r="K578" s="28"/>
      <c r="M578" s="38">
        <v>92105858279</v>
      </c>
      <c r="N578" s="30" t="s">
        <v>1270</v>
      </c>
      <c r="O578" s="18"/>
      <c r="P578" s="36">
        <v>45961</v>
      </c>
      <c r="Q578" s="31" t="s">
        <v>1397</v>
      </c>
      <c r="R578" s="19"/>
      <c r="S578" s="19"/>
      <c r="T578" s="38">
        <v>92105858279</v>
      </c>
      <c r="U578" s="31" t="s">
        <v>522</v>
      </c>
      <c r="V578" s="32" t="s">
        <v>1408</v>
      </c>
      <c r="W578" s="31" t="s">
        <v>678</v>
      </c>
      <c r="X578" s="33">
        <v>45377</v>
      </c>
      <c r="Y578" s="18">
        <f t="shared" ref="Y578:Y641" ca="1" si="10">DATEDIF(X578,TODAY(),"Y")</f>
        <v>1</v>
      </c>
    </row>
    <row r="579" spans="1:25" x14ac:dyDescent="0.3">
      <c r="A579" s="26" t="s">
        <v>523</v>
      </c>
      <c r="B579" s="26" t="s">
        <v>685</v>
      </c>
      <c r="C579" s="27">
        <v>10603</v>
      </c>
      <c r="D579" s="34">
        <v>44113</v>
      </c>
      <c r="K579" s="28"/>
      <c r="M579" s="38">
        <v>42142612983</v>
      </c>
      <c r="N579" s="30" t="s">
        <v>1271</v>
      </c>
      <c r="O579" s="18" t="s">
        <v>1392</v>
      </c>
      <c r="P579" s="36">
        <v>33209</v>
      </c>
      <c r="Q579" s="31" t="s">
        <v>1396</v>
      </c>
      <c r="R579" s="19"/>
      <c r="S579" s="19"/>
      <c r="T579" s="38">
        <v>42142612983</v>
      </c>
      <c r="U579" s="31" t="s">
        <v>523</v>
      </c>
      <c r="V579" s="32" t="s">
        <v>1409</v>
      </c>
      <c r="W579" s="31" t="s">
        <v>685</v>
      </c>
      <c r="X579" s="33">
        <v>41546</v>
      </c>
      <c r="Y579" s="18">
        <f t="shared" ca="1" si="10"/>
        <v>11</v>
      </c>
    </row>
    <row r="580" spans="1:25" x14ac:dyDescent="0.3">
      <c r="A580" s="26" t="s">
        <v>524</v>
      </c>
      <c r="B580" s="26" t="s">
        <v>676</v>
      </c>
      <c r="C580" s="27">
        <v>10737</v>
      </c>
      <c r="D580" s="34">
        <v>53508</v>
      </c>
      <c r="K580" s="28"/>
      <c r="M580" s="38">
        <v>44343919766</v>
      </c>
      <c r="N580" s="30" t="s">
        <v>1272</v>
      </c>
      <c r="O580" s="18" t="s">
        <v>1392</v>
      </c>
      <c r="P580" s="36">
        <v>23949</v>
      </c>
      <c r="Q580" s="31" t="s">
        <v>1396</v>
      </c>
      <c r="R580" s="19"/>
      <c r="S580" s="19"/>
      <c r="T580" s="38">
        <v>44343919766</v>
      </c>
      <c r="U580" s="31" t="s">
        <v>524</v>
      </c>
      <c r="V580" s="32" t="s">
        <v>1410</v>
      </c>
      <c r="W580" s="31" t="s">
        <v>676</v>
      </c>
      <c r="X580" s="33">
        <v>41241</v>
      </c>
      <c r="Y580" s="18">
        <f t="shared" ca="1" si="10"/>
        <v>12</v>
      </c>
    </row>
    <row r="581" spans="1:25" x14ac:dyDescent="0.3">
      <c r="A581" s="26" t="s">
        <v>525</v>
      </c>
      <c r="B581" s="26" t="s">
        <v>678</v>
      </c>
      <c r="C581" s="27">
        <v>14616</v>
      </c>
      <c r="D581" s="34">
        <v>57910</v>
      </c>
      <c r="K581" s="28"/>
      <c r="M581" s="38">
        <v>75189512359</v>
      </c>
      <c r="N581" s="30" t="s">
        <v>1273</v>
      </c>
      <c r="O581" s="18"/>
      <c r="P581" s="36">
        <v>47667</v>
      </c>
      <c r="Q581" s="31" t="s">
        <v>1397</v>
      </c>
      <c r="R581" s="19"/>
      <c r="S581" s="19"/>
      <c r="T581" s="38">
        <v>75189512359</v>
      </c>
      <c r="U581" s="31" t="s">
        <v>525</v>
      </c>
      <c r="V581" s="32" t="s">
        <v>1410</v>
      </c>
      <c r="W581" s="31" t="s">
        <v>678</v>
      </c>
      <c r="X581" s="33">
        <v>40980</v>
      </c>
      <c r="Y581" s="18">
        <f t="shared" ca="1" si="10"/>
        <v>13</v>
      </c>
    </row>
    <row r="582" spans="1:25" x14ac:dyDescent="0.3">
      <c r="A582" s="26" t="s">
        <v>526</v>
      </c>
      <c r="B582" s="26" t="s">
        <v>681</v>
      </c>
      <c r="C582" s="27">
        <v>19478</v>
      </c>
      <c r="D582" s="34">
        <v>30961</v>
      </c>
      <c r="K582" s="28"/>
      <c r="M582" s="38">
        <v>69776046749</v>
      </c>
      <c r="N582" s="30" t="s">
        <v>1274</v>
      </c>
      <c r="O582" s="18"/>
      <c r="P582" s="36">
        <v>59866</v>
      </c>
      <c r="Q582" s="31" t="s">
        <v>1397</v>
      </c>
      <c r="R582" s="19"/>
      <c r="S582" s="19"/>
      <c r="T582" s="38">
        <v>69776046749</v>
      </c>
      <c r="U582" s="31" t="s">
        <v>526</v>
      </c>
      <c r="V582" s="32" t="s">
        <v>1409</v>
      </c>
      <c r="W582" s="31" t="s">
        <v>681</v>
      </c>
      <c r="X582" s="33">
        <v>40063</v>
      </c>
      <c r="Y582" s="18">
        <f t="shared" ca="1" si="10"/>
        <v>15</v>
      </c>
    </row>
    <row r="583" spans="1:25" x14ac:dyDescent="0.3">
      <c r="A583" s="26" t="s">
        <v>527</v>
      </c>
      <c r="B583" s="26" t="s">
        <v>688</v>
      </c>
      <c r="C583" s="27">
        <v>10377</v>
      </c>
      <c r="D583" s="34">
        <v>52218</v>
      </c>
      <c r="K583" s="28"/>
      <c r="M583" s="38">
        <v>99086332584</v>
      </c>
      <c r="N583" s="30" t="s">
        <v>1275</v>
      </c>
      <c r="O583" s="18" t="s">
        <v>1392</v>
      </c>
      <c r="P583" s="36">
        <v>22252</v>
      </c>
      <c r="Q583" s="31" t="s">
        <v>1396</v>
      </c>
      <c r="R583" s="19"/>
      <c r="S583" s="19"/>
      <c r="T583" s="38">
        <v>99086332584</v>
      </c>
      <c r="U583" s="31" t="s">
        <v>527</v>
      </c>
      <c r="V583" s="32" t="s">
        <v>1409</v>
      </c>
      <c r="W583" s="31" t="s">
        <v>688</v>
      </c>
      <c r="X583" s="33">
        <v>41282</v>
      </c>
      <c r="Y583" s="18">
        <f t="shared" ca="1" si="10"/>
        <v>12</v>
      </c>
    </row>
    <row r="584" spans="1:25" x14ac:dyDescent="0.3">
      <c r="A584" s="26" t="s">
        <v>528</v>
      </c>
      <c r="B584" s="26" t="s">
        <v>676</v>
      </c>
      <c r="C584" s="27">
        <v>15751</v>
      </c>
      <c r="D584" s="34">
        <v>18881</v>
      </c>
      <c r="K584" s="28"/>
      <c r="M584" s="38">
        <v>72125293128</v>
      </c>
      <c r="N584" s="30" t="s">
        <v>1276</v>
      </c>
      <c r="O584" s="18" t="s">
        <v>1394</v>
      </c>
      <c r="P584" s="36">
        <v>18305</v>
      </c>
      <c r="Q584" s="31" t="s">
        <v>1396</v>
      </c>
      <c r="R584" s="19"/>
      <c r="S584" s="19"/>
      <c r="T584" s="38">
        <v>72125293128</v>
      </c>
      <c r="U584" s="31" t="s">
        <v>528</v>
      </c>
      <c r="V584" s="32" t="s">
        <v>1411</v>
      </c>
      <c r="W584" s="31" t="s">
        <v>676</v>
      </c>
      <c r="X584" s="33">
        <v>43001</v>
      </c>
      <c r="Y584" s="18">
        <f t="shared" ca="1" si="10"/>
        <v>7</v>
      </c>
    </row>
    <row r="585" spans="1:25" x14ac:dyDescent="0.3">
      <c r="A585" s="26" t="s">
        <v>529</v>
      </c>
      <c r="B585" s="26" t="s">
        <v>684</v>
      </c>
      <c r="C585" s="27">
        <v>14534</v>
      </c>
      <c r="D585" s="34">
        <v>31822</v>
      </c>
      <c r="K585" s="28"/>
      <c r="M585" s="38">
        <v>10998816574</v>
      </c>
      <c r="N585" s="30" t="s">
        <v>1277</v>
      </c>
      <c r="O585" s="18" t="s">
        <v>1393</v>
      </c>
      <c r="P585" s="36">
        <v>48608</v>
      </c>
      <c r="Q585" s="31" t="s">
        <v>1398</v>
      </c>
      <c r="R585" s="19"/>
      <c r="S585" s="19"/>
      <c r="T585" s="38">
        <v>10998816574</v>
      </c>
      <c r="U585" s="31" t="s">
        <v>529</v>
      </c>
      <c r="V585" s="32" t="s">
        <v>27</v>
      </c>
      <c r="W585" s="31" t="s">
        <v>684</v>
      </c>
      <c r="X585" s="33">
        <v>40386</v>
      </c>
      <c r="Y585" s="18">
        <f t="shared" ca="1" si="10"/>
        <v>14</v>
      </c>
    </row>
    <row r="586" spans="1:25" x14ac:dyDescent="0.3">
      <c r="A586" s="26" t="s">
        <v>530</v>
      </c>
      <c r="B586" s="26" t="s">
        <v>678</v>
      </c>
      <c r="C586" s="27">
        <v>16030</v>
      </c>
      <c r="D586" s="34">
        <v>37449</v>
      </c>
      <c r="K586" s="28"/>
      <c r="M586" s="38">
        <v>65049087520</v>
      </c>
      <c r="N586" s="30" t="s">
        <v>1278</v>
      </c>
      <c r="O586" s="18"/>
      <c r="P586" s="36">
        <v>14948</v>
      </c>
      <c r="Q586" s="31" t="s">
        <v>1397</v>
      </c>
      <c r="R586" s="19"/>
      <c r="S586" s="19"/>
      <c r="T586" s="38">
        <v>65049087520</v>
      </c>
      <c r="U586" s="31" t="s">
        <v>530</v>
      </c>
      <c r="V586" s="32" t="s">
        <v>1412</v>
      </c>
      <c r="W586" s="31" t="s">
        <v>678</v>
      </c>
      <c r="X586" s="33">
        <v>40961</v>
      </c>
      <c r="Y586" s="18">
        <f t="shared" ca="1" si="10"/>
        <v>13</v>
      </c>
    </row>
    <row r="587" spans="1:25" x14ac:dyDescent="0.3">
      <c r="A587" s="26" t="s">
        <v>531</v>
      </c>
      <c r="B587" s="26" t="s">
        <v>689</v>
      </c>
      <c r="C587" s="27">
        <v>19342</v>
      </c>
      <c r="D587" s="34">
        <v>47641</v>
      </c>
      <c r="K587" s="28"/>
      <c r="M587" s="38">
        <v>48916865203</v>
      </c>
      <c r="N587" s="30" t="s">
        <v>1279</v>
      </c>
      <c r="O587" s="18"/>
      <c r="P587" s="36">
        <v>20050</v>
      </c>
      <c r="Q587" s="31" t="s">
        <v>1397</v>
      </c>
      <c r="R587" s="19"/>
      <c r="S587" s="19"/>
      <c r="T587" s="38">
        <v>48916865203</v>
      </c>
      <c r="U587" s="31" t="s">
        <v>531</v>
      </c>
      <c r="V587" s="32" t="s">
        <v>1410</v>
      </c>
      <c r="W587" s="31" t="s">
        <v>689</v>
      </c>
      <c r="X587" s="33">
        <v>44381</v>
      </c>
      <c r="Y587" s="18">
        <f t="shared" ca="1" si="10"/>
        <v>3</v>
      </c>
    </row>
    <row r="588" spans="1:25" x14ac:dyDescent="0.3">
      <c r="A588" s="26" t="s">
        <v>532</v>
      </c>
      <c r="B588" s="26" t="s">
        <v>676</v>
      </c>
      <c r="C588" s="27">
        <v>10112</v>
      </c>
      <c r="D588" s="34">
        <v>22462</v>
      </c>
      <c r="K588" s="28"/>
      <c r="M588" s="38">
        <v>35104417483</v>
      </c>
      <c r="N588" s="30" t="s">
        <v>1280</v>
      </c>
      <c r="O588" s="18" t="s">
        <v>1393</v>
      </c>
      <c r="P588" s="36">
        <v>57851</v>
      </c>
      <c r="Q588" s="31" t="s">
        <v>1396</v>
      </c>
      <c r="R588" s="19"/>
      <c r="S588" s="19"/>
      <c r="T588" s="38">
        <v>35104417483</v>
      </c>
      <c r="U588" s="31" t="s">
        <v>532</v>
      </c>
      <c r="V588" s="32" t="s">
        <v>1409</v>
      </c>
      <c r="W588" s="31" t="s">
        <v>676</v>
      </c>
      <c r="X588" s="33">
        <v>43957</v>
      </c>
      <c r="Y588" s="18">
        <f t="shared" ca="1" si="10"/>
        <v>5</v>
      </c>
    </row>
    <row r="589" spans="1:25" x14ac:dyDescent="0.3">
      <c r="A589" s="26" t="s">
        <v>111</v>
      </c>
      <c r="B589" s="26" t="s">
        <v>676</v>
      </c>
      <c r="C589" s="27">
        <v>17094</v>
      </c>
      <c r="D589" s="34">
        <v>54055</v>
      </c>
      <c r="K589" s="28"/>
      <c r="M589" s="38">
        <v>14469228366</v>
      </c>
      <c r="N589" s="30" t="s">
        <v>1281</v>
      </c>
      <c r="O589" s="18" t="s">
        <v>1393</v>
      </c>
      <c r="P589" s="36">
        <v>61644</v>
      </c>
      <c r="Q589" s="31" t="s">
        <v>1396</v>
      </c>
      <c r="R589" s="19"/>
      <c r="S589" s="19"/>
      <c r="T589" s="38">
        <v>14469228366</v>
      </c>
      <c r="U589" s="31" t="s">
        <v>111</v>
      </c>
      <c r="V589" s="32" t="s">
        <v>1410</v>
      </c>
      <c r="W589" s="31" t="s">
        <v>676</v>
      </c>
      <c r="X589" s="33">
        <v>43476</v>
      </c>
      <c r="Y589" s="18">
        <f t="shared" ca="1" si="10"/>
        <v>6</v>
      </c>
    </row>
    <row r="590" spans="1:25" x14ac:dyDescent="0.3">
      <c r="A590" s="26" t="s">
        <v>533</v>
      </c>
      <c r="B590" s="26" t="s">
        <v>676</v>
      </c>
      <c r="C590" s="27">
        <v>19518</v>
      </c>
      <c r="D590" s="34">
        <v>36563</v>
      </c>
      <c r="K590" s="28"/>
      <c r="M590" s="38">
        <v>34329766139</v>
      </c>
      <c r="N590" s="30" t="s">
        <v>1282</v>
      </c>
      <c r="O590" s="18" t="s">
        <v>1394</v>
      </c>
      <c r="P590" s="36">
        <v>36959</v>
      </c>
      <c r="Q590" s="31" t="s">
        <v>1398</v>
      </c>
      <c r="R590" s="19"/>
      <c r="S590" s="19"/>
      <c r="T590" s="38">
        <v>34329766139</v>
      </c>
      <c r="U590" s="31" t="s">
        <v>533</v>
      </c>
      <c r="V590" s="32" t="s">
        <v>1410</v>
      </c>
      <c r="W590" s="31" t="s">
        <v>676</v>
      </c>
      <c r="X590" s="33">
        <v>41719</v>
      </c>
      <c r="Y590" s="18">
        <f t="shared" ca="1" si="10"/>
        <v>11</v>
      </c>
    </row>
    <row r="591" spans="1:25" x14ac:dyDescent="0.3">
      <c r="A591" s="26" t="s">
        <v>257</v>
      </c>
      <c r="B591" s="26" t="s">
        <v>680</v>
      </c>
      <c r="C591" s="27">
        <v>16138</v>
      </c>
      <c r="D591" s="34">
        <v>24401</v>
      </c>
      <c r="K591" s="28"/>
      <c r="M591" s="38">
        <v>81247679328</v>
      </c>
      <c r="N591" s="30" t="s">
        <v>1283</v>
      </c>
      <c r="O591" s="18" t="s">
        <v>1392</v>
      </c>
      <c r="P591" s="36">
        <v>17215</v>
      </c>
      <c r="Q591" s="31" t="s">
        <v>1396</v>
      </c>
      <c r="R591" s="19"/>
      <c r="S591" s="19"/>
      <c r="T591" s="38">
        <v>81247679328</v>
      </c>
      <c r="U591" s="31" t="s">
        <v>257</v>
      </c>
      <c r="V591" s="32" t="s">
        <v>1409</v>
      </c>
      <c r="W591" s="31" t="s">
        <v>680</v>
      </c>
      <c r="X591" s="33">
        <v>41769</v>
      </c>
      <c r="Y591" s="18">
        <f t="shared" ca="1" si="10"/>
        <v>11</v>
      </c>
    </row>
    <row r="592" spans="1:25" x14ac:dyDescent="0.3">
      <c r="A592" s="26" t="s">
        <v>534</v>
      </c>
      <c r="B592" s="26" t="s">
        <v>678</v>
      </c>
      <c r="C592" s="27">
        <v>12554</v>
      </c>
      <c r="D592" s="34">
        <v>54457</v>
      </c>
      <c r="K592" s="28"/>
      <c r="M592" s="38">
        <v>13180264667</v>
      </c>
      <c r="N592" s="30" t="s">
        <v>1284</v>
      </c>
      <c r="O592" s="18"/>
      <c r="P592" s="36">
        <v>35906</v>
      </c>
      <c r="Q592" s="31" t="s">
        <v>1397</v>
      </c>
      <c r="R592" s="19"/>
      <c r="S592" s="19"/>
      <c r="T592" s="38">
        <v>13180264667</v>
      </c>
      <c r="U592" s="31" t="s">
        <v>534</v>
      </c>
      <c r="V592" s="32" t="s">
        <v>1408</v>
      </c>
      <c r="W592" s="31" t="s">
        <v>678</v>
      </c>
      <c r="X592" s="33">
        <v>41452</v>
      </c>
      <c r="Y592" s="18">
        <f t="shared" ca="1" si="10"/>
        <v>11</v>
      </c>
    </row>
    <row r="593" spans="1:25" x14ac:dyDescent="0.3">
      <c r="A593" s="26" t="s">
        <v>535</v>
      </c>
      <c r="B593" s="26" t="s">
        <v>676</v>
      </c>
      <c r="C593" s="27">
        <v>16648</v>
      </c>
      <c r="D593" s="34">
        <v>30346</v>
      </c>
      <c r="K593" s="28"/>
      <c r="M593" s="38">
        <v>94741142800</v>
      </c>
      <c r="N593" s="30" t="s">
        <v>1285</v>
      </c>
      <c r="O593" s="18"/>
      <c r="P593" s="36">
        <v>17077</v>
      </c>
      <c r="Q593" s="31" t="s">
        <v>1397</v>
      </c>
      <c r="R593" s="19"/>
      <c r="S593" s="19"/>
      <c r="T593" s="38">
        <v>94741142800</v>
      </c>
      <c r="U593" s="31" t="s">
        <v>535</v>
      </c>
      <c r="V593" s="32" t="s">
        <v>1411</v>
      </c>
      <c r="W593" s="31" t="s">
        <v>676</v>
      </c>
      <c r="X593" s="33">
        <v>40961</v>
      </c>
      <c r="Y593" s="18">
        <f t="shared" ca="1" si="10"/>
        <v>13</v>
      </c>
    </row>
    <row r="594" spans="1:25" x14ac:dyDescent="0.3">
      <c r="A594" s="26" t="s">
        <v>536</v>
      </c>
      <c r="B594" s="26" t="s">
        <v>676</v>
      </c>
      <c r="C594" s="27">
        <v>18839</v>
      </c>
      <c r="D594" s="34">
        <v>42483</v>
      </c>
      <c r="K594" s="28"/>
      <c r="M594" s="38">
        <v>62876383366</v>
      </c>
      <c r="N594" s="30" t="s">
        <v>1286</v>
      </c>
      <c r="O594" s="18" t="s">
        <v>1393</v>
      </c>
      <c r="P594" s="36">
        <v>44172</v>
      </c>
      <c r="Q594" s="31" t="s">
        <v>1396</v>
      </c>
      <c r="R594" s="19"/>
      <c r="S594" s="19"/>
      <c r="T594" s="38">
        <v>62876383366</v>
      </c>
      <c r="U594" s="31" t="s">
        <v>536</v>
      </c>
      <c r="V594" s="32" t="s">
        <v>1408</v>
      </c>
      <c r="W594" s="31" t="s">
        <v>676</v>
      </c>
      <c r="X594" s="33">
        <v>45380</v>
      </c>
      <c r="Y594" s="18">
        <f t="shared" ca="1" si="10"/>
        <v>1</v>
      </c>
    </row>
    <row r="595" spans="1:25" x14ac:dyDescent="0.3">
      <c r="A595" s="26" t="s">
        <v>537</v>
      </c>
      <c r="B595" s="26" t="s">
        <v>676</v>
      </c>
      <c r="C595" s="27">
        <v>10648</v>
      </c>
      <c r="D595" s="34">
        <v>41654</v>
      </c>
      <c r="K595" s="28"/>
      <c r="M595" s="38">
        <v>79181388132</v>
      </c>
      <c r="N595" s="30" t="s">
        <v>1287</v>
      </c>
      <c r="O595" s="18" t="s">
        <v>1392</v>
      </c>
      <c r="P595" s="36">
        <v>35405</v>
      </c>
      <c r="Q595" s="31" t="s">
        <v>1396</v>
      </c>
      <c r="R595" s="19"/>
      <c r="S595" s="19"/>
      <c r="T595" s="38">
        <v>79181388132</v>
      </c>
      <c r="U595" s="31" t="s">
        <v>537</v>
      </c>
      <c r="V595" s="32" t="s">
        <v>1409</v>
      </c>
      <c r="W595" s="31" t="s">
        <v>676</v>
      </c>
      <c r="X595" s="33">
        <v>41792</v>
      </c>
      <c r="Y595" s="18">
        <f t="shared" ca="1" si="10"/>
        <v>11</v>
      </c>
    </row>
    <row r="596" spans="1:25" x14ac:dyDescent="0.3">
      <c r="A596" s="26" t="s">
        <v>538</v>
      </c>
      <c r="B596" s="26" t="s">
        <v>678</v>
      </c>
      <c r="C596" s="27">
        <v>16338</v>
      </c>
      <c r="D596" s="34">
        <v>40298</v>
      </c>
      <c r="K596" s="28"/>
      <c r="M596" s="38">
        <v>72516444297</v>
      </c>
      <c r="N596" s="30" t="s">
        <v>1288</v>
      </c>
      <c r="O596" s="18" t="s">
        <v>1393</v>
      </c>
      <c r="P596" s="36">
        <v>56329</v>
      </c>
      <c r="Q596" s="31" t="s">
        <v>1396</v>
      </c>
      <c r="R596" s="19"/>
      <c r="S596" s="19"/>
      <c r="T596" s="38">
        <v>72516444297</v>
      </c>
      <c r="U596" s="31" t="s">
        <v>538</v>
      </c>
      <c r="V596" s="32" t="s">
        <v>1412</v>
      </c>
      <c r="W596" s="31" t="s">
        <v>678</v>
      </c>
      <c r="X596" s="33">
        <v>40624</v>
      </c>
      <c r="Y596" s="18">
        <f t="shared" ca="1" si="10"/>
        <v>14</v>
      </c>
    </row>
    <row r="597" spans="1:25" x14ac:dyDescent="0.3">
      <c r="A597" s="26" t="s">
        <v>539</v>
      </c>
      <c r="B597" s="26" t="s">
        <v>676</v>
      </c>
      <c r="C597" s="27">
        <v>19413</v>
      </c>
      <c r="D597" s="34">
        <v>25174</v>
      </c>
      <c r="K597" s="28"/>
      <c r="M597" s="38">
        <v>81531185867</v>
      </c>
      <c r="N597" s="30" t="s">
        <v>1289</v>
      </c>
      <c r="O597" s="18"/>
      <c r="P597" s="36">
        <v>16726</v>
      </c>
      <c r="Q597" s="31" t="s">
        <v>1399</v>
      </c>
      <c r="R597" s="19"/>
      <c r="S597" s="19"/>
      <c r="T597" s="38">
        <v>81531185867</v>
      </c>
      <c r="U597" s="31" t="s">
        <v>539</v>
      </c>
      <c r="V597" s="32" t="s">
        <v>1408</v>
      </c>
      <c r="W597" s="31" t="s">
        <v>676</v>
      </c>
      <c r="X597" s="33">
        <v>45287</v>
      </c>
      <c r="Y597" s="18">
        <f t="shared" ca="1" si="10"/>
        <v>1</v>
      </c>
    </row>
    <row r="598" spans="1:25" x14ac:dyDescent="0.3">
      <c r="A598" s="26" t="s">
        <v>540</v>
      </c>
      <c r="B598" s="26" t="s">
        <v>676</v>
      </c>
      <c r="C598" s="27">
        <v>11436</v>
      </c>
      <c r="D598" s="34">
        <v>39317</v>
      </c>
      <c r="K598" s="28"/>
      <c r="M598" s="38">
        <v>35252247989</v>
      </c>
      <c r="N598" s="30" t="s">
        <v>1290</v>
      </c>
      <c r="O598" s="18" t="s">
        <v>1392</v>
      </c>
      <c r="P598" s="36">
        <v>65186</v>
      </c>
      <c r="Q598" s="31" t="s">
        <v>1398</v>
      </c>
      <c r="R598" s="19"/>
      <c r="S598" s="19"/>
      <c r="T598" s="38">
        <v>35252247989</v>
      </c>
      <c r="U598" s="31" t="s">
        <v>540</v>
      </c>
      <c r="V598" s="32" t="s">
        <v>1408</v>
      </c>
      <c r="W598" s="31" t="s">
        <v>676</v>
      </c>
      <c r="X598" s="33">
        <v>41556</v>
      </c>
      <c r="Y598" s="18">
        <f t="shared" ca="1" si="10"/>
        <v>11</v>
      </c>
    </row>
    <row r="599" spans="1:25" x14ac:dyDescent="0.3">
      <c r="A599" s="26" t="s">
        <v>541</v>
      </c>
      <c r="B599" s="26" t="s">
        <v>677</v>
      </c>
      <c r="C599" s="27">
        <v>19247</v>
      </c>
      <c r="D599" s="34">
        <v>14606</v>
      </c>
      <c r="K599" s="28"/>
      <c r="M599" s="38">
        <v>62629232851</v>
      </c>
      <c r="N599" s="30" t="s">
        <v>1291</v>
      </c>
      <c r="O599" s="18" t="s">
        <v>1394</v>
      </c>
      <c r="P599" s="36">
        <v>49554</v>
      </c>
      <c r="Q599" s="31" t="s">
        <v>1396</v>
      </c>
      <c r="R599" s="19"/>
      <c r="S599" s="19"/>
      <c r="T599" s="38">
        <v>62629232851</v>
      </c>
      <c r="U599" s="31" t="s">
        <v>541</v>
      </c>
      <c r="V599" s="32" t="s">
        <v>1412</v>
      </c>
      <c r="W599" s="31" t="s">
        <v>677</v>
      </c>
      <c r="X599" s="33">
        <v>41877</v>
      </c>
      <c r="Y599" s="18">
        <f t="shared" ca="1" si="10"/>
        <v>10</v>
      </c>
    </row>
    <row r="600" spans="1:25" x14ac:dyDescent="0.3">
      <c r="A600" s="26" t="s">
        <v>542</v>
      </c>
      <c r="B600" s="26" t="s">
        <v>680</v>
      </c>
      <c r="C600" s="27">
        <v>10682</v>
      </c>
      <c r="D600" s="34">
        <v>15964</v>
      </c>
      <c r="K600" s="28"/>
      <c r="M600" s="38">
        <v>75331620226</v>
      </c>
      <c r="N600" s="30" t="s">
        <v>1292</v>
      </c>
      <c r="O600" s="18" t="s">
        <v>1393</v>
      </c>
      <c r="P600" s="36">
        <v>72074</v>
      </c>
      <c r="Q600" s="31" t="s">
        <v>1396</v>
      </c>
      <c r="R600" s="19"/>
      <c r="S600" s="19"/>
      <c r="T600" s="38">
        <v>75331620226</v>
      </c>
      <c r="U600" s="31" t="s">
        <v>542</v>
      </c>
      <c r="V600" s="32" t="s">
        <v>27</v>
      </c>
      <c r="W600" s="31" t="s">
        <v>680</v>
      </c>
      <c r="X600" s="33">
        <v>42735</v>
      </c>
      <c r="Y600" s="18">
        <f t="shared" ca="1" si="10"/>
        <v>8</v>
      </c>
    </row>
    <row r="601" spans="1:25" x14ac:dyDescent="0.3">
      <c r="A601" s="26" t="s">
        <v>543</v>
      </c>
      <c r="B601" s="26" t="s">
        <v>678</v>
      </c>
      <c r="C601" s="27">
        <v>15625</v>
      </c>
      <c r="D601" s="34">
        <v>58061</v>
      </c>
      <c r="K601" s="28"/>
      <c r="M601" s="37">
        <v>86408732327</v>
      </c>
      <c r="N601" s="30" t="s">
        <v>1293</v>
      </c>
      <c r="O601" s="18" t="s">
        <v>1393</v>
      </c>
      <c r="P601" s="36">
        <v>57258</v>
      </c>
      <c r="Q601" s="31" t="s">
        <v>1396</v>
      </c>
      <c r="R601" s="19"/>
      <c r="S601" s="19"/>
      <c r="T601" s="37">
        <v>86408732327</v>
      </c>
      <c r="U601" s="31" t="s">
        <v>543</v>
      </c>
      <c r="V601" s="32" t="s">
        <v>1411</v>
      </c>
      <c r="W601" s="31" t="s">
        <v>678</v>
      </c>
      <c r="X601" s="33">
        <v>45343</v>
      </c>
      <c r="Y601" s="18">
        <f t="shared" ca="1" si="10"/>
        <v>1</v>
      </c>
    </row>
    <row r="602" spans="1:25" x14ac:dyDescent="0.3">
      <c r="A602" s="26" t="s">
        <v>544</v>
      </c>
      <c r="B602" s="26" t="s">
        <v>680</v>
      </c>
      <c r="C602" s="27">
        <v>16012</v>
      </c>
      <c r="D602" s="34">
        <v>21202</v>
      </c>
      <c r="K602" s="28"/>
      <c r="M602" s="37">
        <v>99324424575</v>
      </c>
      <c r="N602" s="30" t="s">
        <v>1294</v>
      </c>
      <c r="O602" s="18"/>
      <c r="P602" s="36">
        <v>33823</v>
      </c>
      <c r="Q602" s="31" t="s">
        <v>1399</v>
      </c>
      <c r="R602" s="19"/>
      <c r="S602" s="19"/>
      <c r="T602" s="37">
        <v>99324424575</v>
      </c>
      <c r="U602" s="31" t="s">
        <v>544</v>
      </c>
      <c r="V602" s="32" t="s">
        <v>1410</v>
      </c>
      <c r="W602" s="31" t="s">
        <v>680</v>
      </c>
      <c r="X602" s="33">
        <v>42363</v>
      </c>
      <c r="Y602" s="18">
        <f t="shared" ca="1" si="10"/>
        <v>9</v>
      </c>
    </row>
    <row r="603" spans="1:25" x14ac:dyDescent="0.3">
      <c r="A603" s="26" t="s">
        <v>545</v>
      </c>
      <c r="B603" s="26" t="s">
        <v>681</v>
      </c>
      <c r="C603" s="27">
        <v>17360</v>
      </c>
      <c r="D603" s="34">
        <v>44622</v>
      </c>
      <c r="K603" s="28"/>
      <c r="M603" s="38">
        <v>53022012566</v>
      </c>
      <c r="N603" s="30" t="s">
        <v>1295</v>
      </c>
      <c r="O603" s="18" t="s">
        <v>1393</v>
      </c>
      <c r="P603" s="36">
        <v>46724</v>
      </c>
      <c r="Q603" s="31" t="s">
        <v>1398</v>
      </c>
      <c r="R603" s="19"/>
      <c r="S603" s="19"/>
      <c r="T603" s="38">
        <v>53022012566</v>
      </c>
      <c r="U603" s="31" t="s">
        <v>545</v>
      </c>
      <c r="V603" s="32" t="s">
        <v>1408</v>
      </c>
      <c r="W603" s="31" t="s">
        <v>681</v>
      </c>
      <c r="X603" s="33">
        <v>40245</v>
      </c>
      <c r="Y603" s="18">
        <f t="shared" ca="1" si="10"/>
        <v>15</v>
      </c>
    </row>
    <row r="604" spans="1:25" x14ac:dyDescent="0.3">
      <c r="A604" s="26" t="s">
        <v>546</v>
      </c>
      <c r="B604" s="26" t="s">
        <v>687</v>
      </c>
      <c r="C604" s="27">
        <v>19254</v>
      </c>
      <c r="D604" s="34">
        <v>32242</v>
      </c>
      <c r="K604" s="28"/>
      <c r="M604" s="37">
        <v>97094560166</v>
      </c>
      <c r="N604" s="30" t="s">
        <v>1296</v>
      </c>
      <c r="O604" s="18" t="s">
        <v>1392</v>
      </c>
      <c r="P604" s="36">
        <v>17020</v>
      </c>
      <c r="Q604" s="31" t="s">
        <v>1398</v>
      </c>
      <c r="R604" s="19"/>
      <c r="S604" s="19"/>
      <c r="T604" s="37">
        <v>97094560166</v>
      </c>
      <c r="U604" s="31" t="s">
        <v>546</v>
      </c>
      <c r="V604" s="32" t="s">
        <v>1409</v>
      </c>
      <c r="W604" s="31" t="s">
        <v>687</v>
      </c>
      <c r="X604" s="33">
        <v>43597</v>
      </c>
      <c r="Y604" s="18">
        <f t="shared" ca="1" si="10"/>
        <v>6</v>
      </c>
    </row>
    <row r="605" spans="1:25" x14ac:dyDescent="0.3">
      <c r="A605" s="26" t="s">
        <v>547</v>
      </c>
      <c r="B605" s="26" t="s">
        <v>676</v>
      </c>
      <c r="C605" s="27">
        <v>17242</v>
      </c>
      <c r="D605" s="34">
        <v>23251</v>
      </c>
      <c r="K605" s="28"/>
      <c r="M605" s="37">
        <v>58656599896</v>
      </c>
      <c r="N605" s="30" t="s">
        <v>1297</v>
      </c>
      <c r="O605" s="18" t="s">
        <v>1394</v>
      </c>
      <c r="P605" s="36">
        <v>48099</v>
      </c>
      <c r="Q605" s="31" t="s">
        <v>1396</v>
      </c>
      <c r="R605" s="19"/>
      <c r="S605" s="19"/>
      <c r="T605" s="37">
        <v>58656599896</v>
      </c>
      <c r="U605" s="31" t="s">
        <v>547</v>
      </c>
      <c r="V605" s="32" t="s">
        <v>1408</v>
      </c>
      <c r="W605" s="31" t="s">
        <v>676</v>
      </c>
      <c r="X605" s="33">
        <v>42304</v>
      </c>
      <c r="Y605" s="18">
        <f t="shared" ca="1" si="10"/>
        <v>9</v>
      </c>
    </row>
    <row r="606" spans="1:25" x14ac:dyDescent="0.3">
      <c r="A606" s="26" t="s">
        <v>548</v>
      </c>
      <c r="B606" s="26" t="s">
        <v>678</v>
      </c>
      <c r="C606" s="27">
        <v>16346</v>
      </c>
      <c r="D606" s="34">
        <v>46279</v>
      </c>
      <c r="K606" s="28"/>
      <c r="M606" s="38">
        <v>31786632055</v>
      </c>
      <c r="N606" s="30" t="s">
        <v>1298</v>
      </c>
      <c r="O606" s="18"/>
      <c r="P606" s="36">
        <v>65036</v>
      </c>
      <c r="Q606" s="31" t="s">
        <v>1399</v>
      </c>
      <c r="R606" s="19"/>
      <c r="S606" s="19"/>
      <c r="T606" s="38">
        <v>31786632055</v>
      </c>
      <c r="U606" s="31" t="s">
        <v>548</v>
      </c>
      <c r="V606" s="32" t="s">
        <v>1410</v>
      </c>
      <c r="W606" s="31" t="s">
        <v>678</v>
      </c>
      <c r="X606" s="33">
        <v>41311</v>
      </c>
      <c r="Y606" s="18">
        <f t="shared" ca="1" si="10"/>
        <v>12</v>
      </c>
    </row>
    <row r="607" spans="1:25" x14ac:dyDescent="0.3">
      <c r="A607" s="26" t="s">
        <v>549</v>
      </c>
      <c r="B607" s="26" t="s">
        <v>676</v>
      </c>
      <c r="C607" s="27">
        <v>19588</v>
      </c>
      <c r="D607" s="34">
        <v>58122</v>
      </c>
      <c r="K607" s="28"/>
      <c r="M607" s="37">
        <v>97958075458</v>
      </c>
      <c r="N607" s="30" t="s">
        <v>1299</v>
      </c>
      <c r="O607" s="18" t="s">
        <v>1392</v>
      </c>
      <c r="P607" s="36">
        <v>64781</v>
      </c>
      <c r="Q607" s="31" t="s">
        <v>1396</v>
      </c>
      <c r="R607" s="19"/>
      <c r="S607" s="19"/>
      <c r="T607" s="37">
        <v>97958075458</v>
      </c>
      <c r="U607" s="31" t="s">
        <v>549</v>
      </c>
      <c r="V607" s="32" t="s">
        <v>1409</v>
      </c>
      <c r="W607" s="31" t="s">
        <v>676</v>
      </c>
      <c r="X607" s="33">
        <v>40497</v>
      </c>
      <c r="Y607" s="18">
        <f t="shared" ca="1" si="10"/>
        <v>14</v>
      </c>
    </row>
    <row r="608" spans="1:25" x14ac:dyDescent="0.3">
      <c r="A608" s="26" t="s">
        <v>550</v>
      </c>
      <c r="B608" s="26" t="s">
        <v>681</v>
      </c>
      <c r="C608" s="27">
        <v>12637</v>
      </c>
      <c r="D608" s="34">
        <v>21604</v>
      </c>
      <c r="K608" s="28"/>
      <c r="M608" s="38">
        <v>42018601539</v>
      </c>
      <c r="N608" s="30" t="s">
        <v>1300</v>
      </c>
      <c r="O608" s="18" t="s">
        <v>1393</v>
      </c>
      <c r="P608" s="36">
        <v>23033</v>
      </c>
      <c r="Q608" s="31" t="s">
        <v>1398</v>
      </c>
      <c r="R608" s="19"/>
      <c r="S608" s="19"/>
      <c r="T608" s="38">
        <v>42018601539</v>
      </c>
      <c r="U608" s="31" t="s">
        <v>550</v>
      </c>
      <c r="V608" s="32" t="s">
        <v>1412</v>
      </c>
      <c r="W608" s="31" t="s">
        <v>681</v>
      </c>
      <c r="X608" s="33">
        <v>40604</v>
      </c>
      <c r="Y608" s="18">
        <f t="shared" ca="1" si="10"/>
        <v>14</v>
      </c>
    </row>
    <row r="609" spans="1:25" x14ac:dyDescent="0.3">
      <c r="A609" s="26" t="s">
        <v>551</v>
      </c>
      <c r="B609" s="26" t="s">
        <v>684</v>
      </c>
      <c r="C609" s="27">
        <v>17406</v>
      </c>
      <c r="D609" s="34">
        <v>17772</v>
      </c>
      <c r="K609" s="28"/>
      <c r="M609" s="37">
        <v>63875945213</v>
      </c>
      <c r="N609" s="30" t="s">
        <v>1301</v>
      </c>
      <c r="O609" s="18"/>
      <c r="P609" s="36">
        <v>18391</v>
      </c>
      <c r="Q609" s="31" t="s">
        <v>1397</v>
      </c>
      <c r="R609" s="19"/>
      <c r="S609" s="19"/>
      <c r="T609" s="37">
        <v>63875945213</v>
      </c>
      <c r="U609" s="31" t="s">
        <v>551</v>
      </c>
      <c r="V609" s="32" t="s">
        <v>1409</v>
      </c>
      <c r="W609" s="31" t="s">
        <v>684</v>
      </c>
      <c r="X609" s="33">
        <v>40489</v>
      </c>
      <c r="Y609" s="18">
        <f t="shared" ca="1" si="10"/>
        <v>14</v>
      </c>
    </row>
    <row r="610" spans="1:25" x14ac:dyDescent="0.3">
      <c r="A610" s="26" t="s">
        <v>552</v>
      </c>
      <c r="B610" s="26" t="s">
        <v>681</v>
      </c>
      <c r="C610" s="27">
        <v>13420</v>
      </c>
      <c r="D610" s="34">
        <v>47192</v>
      </c>
      <c r="K610" s="28"/>
      <c r="M610" s="38">
        <v>65943384122</v>
      </c>
      <c r="N610" s="30" t="s">
        <v>1302</v>
      </c>
      <c r="O610" s="18" t="s">
        <v>1392</v>
      </c>
      <c r="P610" s="36">
        <v>50836</v>
      </c>
      <c r="Q610" s="31" t="s">
        <v>1396</v>
      </c>
      <c r="R610" s="19"/>
      <c r="S610" s="19"/>
      <c r="T610" s="38">
        <v>65943384122</v>
      </c>
      <c r="U610" s="31" t="s">
        <v>552</v>
      </c>
      <c r="V610" s="32" t="s">
        <v>1409</v>
      </c>
      <c r="W610" s="31" t="s">
        <v>681</v>
      </c>
      <c r="X610" s="33">
        <v>43613</v>
      </c>
      <c r="Y610" s="18">
        <f t="shared" ca="1" si="10"/>
        <v>6</v>
      </c>
    </row>
    <row r="611" spans="1:25" x14ac:dyDescent="0.3">
      <c r="A611" s="26" t="s">
        <v>553</v>
      </c>
      <c r="B611" s="26" t="s">
        <v>678</v>
      </c>
      <c r="C611" s="27">
        <v>16722</v>
      </c>
      <c r="D611" s="34">
        <v>14513</v>
      </c>
      <c r="K611" s="28"/>
      <c r="M611" s="38">
        <v>85409321308</v>
      </c>
      <c r="N611" s="30" t="s">
        <v>1303</v>
      </c>
      <c r="O611" s="18"/>
      <c r="P611" s="36">
        <v>49640</v>
      </c>
      <c r="Q611" s="31" t="s">
        <v>1397</v>
      </c>
      <c r="R611" s="19"/>
      <c r="S611" s="19"/>
      <c r="T611" s="38">
        <v>85409321308</v>
      </c>
      <c r="U611" s="31" t="s">
        <v>553</v>
      </c>
      <c r="V611" s="32" t="s">
        <v>1409</v>
      </c>
      <c r="W611" s="31" t="s">
        <v>678</v>
      </c>
      <c r="X611" s="33">
        <v>40970</v>
      </c>
      <c r="Y611" s="18">
        <f t="shared" ca="1" si="10"/>
        <v>13</v>
      </c>
    </row>
    <row r="612" spans="1:25" x14ac:dyDescent="0.3">
      <c r="A612" s="26" t="s">
        <v>554</v>
      </c>
      <c r="B612" s="26" t="s">
        <v>677</v>
      </c>
      <c r="C612" s="27">
        <v>16926</v>
      </c>
      <c r="D612" s="34">
        <v>19466</v>
      </c>
      <c r="K612" s="28"/>
      <c r="M612" s="38">
        <v>10133184660</v>
      </c>
      <c r="N612" s="30" t="s">
        <v>1304</v>
      </c>
      <c r="O612" s="18" t="s">
        <v>1393</v>
      </c>
      <c r="P612" s="36">
        <v>40863</v>
      </c>
      <c r="Q612" s="31" t="s">
        <v>1396</v>
      </c>
      <c r="R612" s="19"/>
      <c r="S612" s="19"/>
      <c r="T612" s="38">
        <v>10133184660</v>
      </c>
      <c r="U612" s="31" t="s">
        <v>554</v>
      </c>
      <c r="V612" s="32" t="s">
        <v>1408</v>
      </c>
      <c r="W612" s="31" t="s">
        <v>677</v>
      </c>
      <c r="X612" s="33">
        <v>44380</v>
      </c>
      <c r="Y612" s="18">
        <f t="shared" ca="1" si="10"/>
        <v>3</v>
      </c>
    </row>
    <row r="613" spans="1:25" x14ac:dyDescent="0.3">
      <c r="A613" s="26" t="s">
        <v>555</v>
      </c>
      <c r="B613" s="26" t="s">
        <v>681</v>
      </c>
      <c r="C613" s="27">
        <v>12158</v>
      </c>
      <c r="D613" s="34">
        <v>56166</v>
      </c>
      <c r="K613" s="28"/>
      <c r="M613" s="38">
        <v>62617714856</v>
      </c>
      <c r="N613" s="30" t="s">
        <v>1305</v>
      </c>
      <c r="O613" s="18" t="s">
        <v>1394</v>
      </c>
      <c r="P613" s="36">
        <v>70258</v>
      </c>
      <c r="Q613" s="31" t="s">
        <v>1396</v>
      </c>
      <c r="R613" s="19"/>
      <c r="S613" s="19"/>
      <c r="T613" s="38">
        <v>62617714856</v>
      </c>
      <c r="U613" s="31" t="s">
        <v>555</v>
      </c>
      <c r="V613" s="32" t="s">
        <v>1408</v>
      </c>
      <c r="W613" s="31" t="s">
        <v>681</v>
      </c>
      <c r="X613" s="33">
        <v>40367</v>
      </c>
      <c r="Y613" s="18">
        <f t="shared" ca="1" si="10"/>
        <v>14</v>
      </c>
    </row>
    <row r="614" spans="1:25" x14ac:dyDescent="0.3">
      <c r="A614" s="26" t="s">
        <v>556</v>
      </c>
      <c r="B614" s="26" t="s">
        <v>678</v>
      </c>
      <c r="C614" s="27">
        <v>18523</v>
      </c>
      <c r="D614" s="34">
        <v>59849</v>
      </c>
      <c r="K614" s="28"/>
      <c r="M614" s="38">
        <v>12191910440</v>
      </c>
      <c r="N614" s="30" t="s">
        <v>1306</v>
      </c>
      <c r="O614" s="18"/>
      <c r="P614" s="36">
        <v>65587</v>
      </c>
      <c r="Q614" s="31" t="s">
        <v>1399</v>
      </c>
      <c r="R614" s="19"/>
      <c r="S614" s="19"/>
      <c r="T614" s="38">
        <v>12191910440</v>
      </c>
      <c r="U614" s="31" t="s">
        <v>556</v>
      </c>
      <c r="V614" s="32" t="s">
        <v>1410</v>
      </c>
      <c r="W614" s="31" t="s">
        <v>678</v>
      </c>
      <c r="X614" s="33">
        <v>44256</v>
      </c>
      <c r="Y614" s="18">
        <f t="shared" ca="1" si="10"/>
        <v>4</v>
      </c>
    </row>
    <row r="615" spans="1:25" x14ac:dyDescent="0.3">
      <c r="A615" s="26" t="s">
        <v>557</v>
      </c>
      <c r="B615" s="26" t="s">
        <v>681</v>
      </c>
      <c r="C615" s="27">
        <v>13737</v>
      </c>
      <c r="D615" s="34">
        <v>35883</v>
      </c>
      <c r="K615" s="28"/>
      <c r="M615" s="38">
        <v>44238730438</v>
      </c>
      <c r="N615" s="30" t="s">
        <v>1307</v>
      </c>
      <c r="O615" s="18"/>
      <c r="P615" s="36">
        <v>40929</v>
      </c>
      <c r="Q615" s="31" t="s">
        <v>1397</v>
      </c>
      <c r="R615" s="19"/>
      <c r="S615" s="19"/>
      <c r="T615" s="38">
        <v>44238730438</v>
      </c>
      <c r="U615" s="31" t="s">
        <v>557</v>
      </c>
      <c r="V615" s="32" t="s">
        <v>1409</v>
      </c>
      <c r="W615" s="31" t="s">
        <v>681</v>
      </c>
      <c r="X615" s="33">
        <v>41016</v>
      </c>
      <c r="Y615" s="18">
        <f t="shared" ca="1" si="10"/>
        <v>13</v>
      </c>
    </row>
    <row r="616" spans="1:25" x14ac:dyDescent="0.3">
      <c r="A616" s="26" t="s">
        <v>558</v>
      </c>
      <c r="B616" s="26" t="s">
        <v>678</v>
      </c>
      <c r="C616" s="27">
        <v>18975</v>
      </c>
      <c r="D616" s="34">
        <v>16714</v>
      </c>
      <c r="K616" s="28"/>
      <c r="M616" s="38">
        <v>91955203150</v>
      </c>
      <c r="N616" s="30" t="s">
        <v>1308</v>
      </c>
      <c r="O616" s="18" t="s">
        <v>1393</v>
      </c>
      <c r="P616" s="36">
        <v>22926</v>
      </c>
      <c r="Q616" s="31" t="s">
        <v>1396</v>
      </c>
      <c r="R616" s="19"/>
      <c r="S616" s="19"/>
      <c r="T616" s="38">
        <v>91955203150</v>
      </c>
      <c r="U616" s="31" t="s">
        <v>558</v>
      </c>
      <c r="V616" s="32" t="s">
        <v>1409</v>
      </c>
      <c r="W616" s="31" t="s">
        <v>678</v>
      </c>
      <c r="X616" s="33">
        <v>43316</v>
      </c>
      <c r="Y616" s="18">
        <f t="shared" ca="1" si="10"/>
        <v>6</v>
      </c>
    </row>
    <row r="617" spans="1:25" x14ac:dyDescent="0.3">
      <c r="A617" s="26" t="s">
        <v>559</v>
      </c>
      <c r="B617" s="26" t="s">
        <v>681</v>
      </c>
      <c r="C617" s="27">
        <v>14107</v>
      </c>
      <c r="D617" s="34">
        <v>34860</v>
      </c>
      <c r="K617" s="28"/>
      <c r="M617" s="38">
        <v>74703103615</v>
      </c>
      <c r="N617" s="30" t="s">
        <v>1309</v>
      </c>
      <c r="O617" s="18" t="s">
        <v>1392</v>
      </c>
      <c r="P617" s="36">
        <v>16381</v>
      </c>
      <c r="Q617" s="31" t="s">
        <v>1396</v>
      </c>
      <c r="R617" s="19"/>
      <c r="S617" s="19"/>
      <c r="T617" s="38">
        <v>74703103615</v>
      </c>
      <c r="U617" s="31" t="s">
        <v>559</v>
      </c>
      <c r="V617" s="32" t="s">
        <v>1411</v>
      </c>
      <c r="W617" s="31" t="s">
        <v>681</v>
      </c>
      <c r="X617" s="33">
        <v>43240</v>
      </c>
      <c r="Y617" s="18">
        <f t="shared" ca="1" si="10"/>
        <v>7</v>
      </c>
    </row>
    <row r="618" spans="1:25" x14ac:dyDescent="0.3">
      <c r="A618" s="26" t="s">
        <v>560</v>
      </c>
      <c r="B618" s="26" t="s">
        <v>676</v>
      </c>
      <c r="C618" s="27">
        <v>15768</v>
      </c>
      <c r="D618" s="34">
        <v>16580</v>
      </c>
      <c r="K618" s="28"/>
      <c r="M618" s="38">
        <v>94882850208</v>
      </c>
      <c r="N618" s="30" t="s">
        <v>1310</v>
      </c>
      <c r="O618" s="18" t="s">
        <v>1392</v>
      </c>
      <c r="P618" s="36">
        <v>29379</v>
      </c>
      <c r="Q618" s="31" t="s">
        <v>1396</v>
      </c>
      <c r="R618" s="19"/>
      <c r="S618" s="19"/>
      <c r="T618" s="38">
        <v>94882850208</v>
      </c>
      <c r="U618" s="31" t="s">
        <v>560</v>
      </c>
      <c r="V618" s="32" t="s">
        <v>1409</v>
      </c>
      <c r="W618" s="31" t="s">
        <v>676</v>
      </c>
      <c r="X618" s="33">
        <v>41959</v>
      </c>
      <c r="Y618" s="18">
        <f t="shared" ca="1" si="10"/>
        <v>10</v>
      </c>
    </row>
    <row r="619" spans="1:25" x14ac:dyDescent="0.3">
      <c r="A619" s="26" t="s">
        <v>561</v>
      </c>
      <c r="B619" s="26" t="s">
        <v>687</v>
      </c>
      <c r="C619" s="27">
        <v>13012</v>
      </c>
      <c r="D619" s="34">
        <v>42885</v>
      </c>
      <c r="K619" s="28"/>
      <c r="M619" s="38">
        <v>32538162425</v>
      </c>
      <c r="N619" s="30" t="s">
        <v>1311</v>
      </c>
      <c r="O619" s="18" t="s">
        <v>1392</v>
      </c>
      <c r="P619" s="36">
        <v>68616</v>
      </c>
      <c r="Q619" s="31" t="s">
        <v>1396</v>
      </c>
      <c r="R619" s="19"/>
      <c r="S619" s="19"/>
      <c r="T619" s="38">
        <v>32538162425</v>
      </c>
      <c r="U619" s="31" t="s">
        <v>561</v>
      </c>
      <c r="V619" s="32" t="s">
        <v>1408</v>
      </c>
      <c r="W619" s="31" t="s">
        <v>687</v>
      </c>
      <c r="X619" s="33">
        <v>43425</v>
      </c>
      <c r="Y619" s="18">
        <f t="shared" ca="1" si="10"/>
        <v>6</v>
      </c>
    </row>
    <row r="620" spans="1:25" x14ac:dyDescent="0.3">
      <c r="A620" s="26" t="s">
        <v>562</v>
      </c>
      <c r="B620" s="26" t="s">
        <v>677</v>
      </c>
      <c r="C620" s="27">
        <v>13301</v>
      </c>
      <c r="D620" s="34">
        <v>34374</v>
      </c>
      <c r="K620" s="28"/>
      <c r="M620" s="38">
        <v>84076757838</v>
      </c>
      <c r="N620" s="30" t="s">
        <v>1312</v>
      </c>
      <c r="O620" s="18"/>
      <c r="P620" s="36">
        <v>55046</v>
      </c>
      <c r="Q620" s="31" t="s">
        <v>1397</v>
      </c>
      <c r="R620" s="19"/>
      <c r="S620" s="19"/>
      <c r="T620" s="38">
        <v>84076757838</v>
      </c>
      <c r="U620" s="31" t="s">
        <v>562</v>
      </c>
      <c r="V620" s="32" t="s">
        <v>1409</v>
      </c>
      <c r="W620" s="31" t="s">
        <v>677</v>
      </c>
      <c r="X620" s="33">
        <v>41928</v>
      </c>
      <c r="Y620" s="18">
        <f t="shared" ca="1" si="10"/>
        <v>10</v>
      </c>
    </row>
    <row r="621" spans="1:25" x14ac:dyDescent="0.3">
      <c r="A621" s="26" t="s">
        <v>563</v>
      </c>
      <c r="B621" s="26" t="s">
        <v>8</v>
      </c>
      <c r="C621" s="27">
        <v>18585</v>
      </c>
      <c r="D621" s="34">
        <v>54688</v>
      </c>
      <c r="K621" s="28"/>
      <c r="M621" s="38">
        <v>62857199798</v>
      </c>
      <c r="N621" s="30" t="s">
        <v>1313</v>
      </c>
      <c r="O621" s="18"/>
      <c r="P621" s="36">
        <v>61271</v>
      </c>
      <c r="Q621" s="31" t="s">
        <v>1400</v>
      </c>
      <c r="R621" s="19"/>
      <c r="S621" s="19"/>
      <c r="T621" s="38">
        <v>62857199798</v>
      </c>
      <c r="U621" s="31" t="s">
        <v>563</v>
      </c>
      <c r="V621" s="32" t="s">
        <v>1409</v>
      </c>
      <c r="W621" s="31" t="s">
        <v>8</v>
      </c>
      <c r="X621" s="33">
        <v>39905</v>
      </c>
      <c r="Y621" s="18">
        <f t="shared" ca="1" si="10"/>
        <v>16</v>
      </c>
    </row>
    <row r="622" spans="1:25" x14ac:dyDescent="0.3">
      <c r="A622" s="26" t="s">
        <v>564</v>
      </c>
      <c r="B622" s="26" t="s">
        <v>679</v>
      </c>
      <c r="C622" s="27">
        <v>16754</v>
      </c>
      <c r="D622" s="34">
        <v>16239</v>
      </c>
      <c r="K622" s="28"/>
      <c r="M622" s="38">
        <v>89034098037</v>
      </c>
      <c r="N622" s="30" t="s">
        <v>1314</v>
      </c>
      <c r="O622" s="18" t="s">
        <v>1392</v>
      </c>
      <c r="P622" s="36">
        <v>68036</v>
      </c>
      <c r="Q622" s="31" t="s">
        <v>1398</v>
      </c>
      <c r="R622" s="19"/>
      <c r="S622" s="19"/>
      <c r="T622" s="38">
        <v>89034098037</v>
      </c>
      <c r="U622" s="31" t="s">
        <v>564</v>
      </c>
      <c r="V622" s="32" t="s">
        <v>1409</v>
      </c>
      <c r="W622" s="31" t="s">
        <v>679</v>
      </c>
      <c r="X622" s="33">
        <v>44780</v>
      </c>
      <c r="Y622" s="18">
        <f t="shared" ca="1" si="10"/>
        <v>2</v>
      </c>
    </row>
    <row r="623" spans="1:25" x14ac:dyDescent="0.3">
      <c r="A623" s="26" t="s">
        <v>565</v>
      </c>
      <c r="B623" s="26" t="s">
        <v>687</v>
      </c>
      <c r="C623" s="27">
        <v>15103</v>
      </c>
      <c r="D623" s="34">
        <v>63287</v>
      </c>
      <c r="K623" s="28"/>
      <c r="M623" s="38">
        <v>29749130596</v>
      </c>
      <c r="N623" s="30" t="s">
        <v>1315</v>
      </c>
      <c r="O623" s="18" t="s">
        <v>1392</v>
      </c>
      <c r="P623" s="36">
        <v>40036</v>
      </c>
      <c r="Q623" s="31" t="s">
        <v>1398</v>
      </c>
      <c r="R623" s="19"/>
      <c r="S623" s="19"/>
      <c r="T623" s="38">
        <v>29749130596</v>
      </c>
      <c r="U623" s="31" t="s">
        <v>565</v>
      </c>
      <c r="V623" s="32" t="s">
        <v>1408</v>
      </c>
      <c r="W623" s="31" t="s">
        <v>687</v>
      </c>
      <c r="X623" s="33">
        <v>42189</v>
      </c>
      <c r="Y623" s="18">
        <f t="shared" ca="1" si="10"/>
        <v>9</v>
      </c>
    </row>
    <row r="624" spans="1:25" x14ac:dyDescent="0.3">
      <c r="A624" s="26" t="s">
        <v>566</v>
      </c>
      <c r="B624" s="26" t="s">
        <v>684</v>
      </c>
      <c r="C624" s="27">
        <v>19455</v>
      </c>
      <c r="D624" s="34">
        <v>48111</v>
      </c>
      <c r="K624" s="28"/>
      <c r="M624" s="38">
        <v>49208874308</v>
      </c>
      <c r="N624" s="30" t="s">
        <v>1316</v>
      </c>
      <c r="O624" s="18"/>
      <c r="P624" s="36">
        <v>60528</v>
      </c>
      <c r="Q624" s="31" t="s">
        <v>1397</v>
      </c>
      <c r="R624" s="19"/>
      <c r="S624" s="19"/>
      <c r="T624" s="38">
        <v>49208874308</v>
      </c>
      <c r="U624" s="31" t="s">
        <v>566</v>
      </c>
      <c r="V624" s="32" t="s">
        <v>1408</v>
      </c>
      <c r="W624" s="31" t="s">
        <v>684</v>
      </c>
      <c r="X624" s="33">
        <v>43690</v>
      </c>
      <c r="Y624" s="18">
        <f t="shared" ca="1" si="10"/>
        <v>5</v>
      </c>
    </row>
    <row r="625" spans="1:25" x14ac:dyDescent="0.3">
      <c r="A625" s="26" t="s">
        <v>567</v>
      </c>
      <c r="B625" s="26" t="s">
        <v>687</v>
      </c>
      <c r="C625" s="27">
        <v>15205</v>
      </c>
      <c r="D625" s="34">
        <v>69975</v>
      </c>
      <c r="K625" s="28"/>
      <c r="M625" s="38">
        <v>47477643068</v>
      </c>
      <c r="N625" s="30" t="s">
        <v>1317</v>
      </c>
      <c r="O625" s="18" t="s">
        <v>1392</v>
      </c>
      <c r="P625" s="36">
        <v>27784</v>
      </c>
      <c r="Q625" s="31" t="s">
        <v>1398</v>
      </c>
      <c r="R625" s="19"/>
      <c r="S625" s="19"/>
      <c r="T625" s="38">
        <v>47477643068</v>
      </c>
      <c r="U625" s="31" t="s">
        <v>567</v>
      </c>
      <c r="V625" s="32" t="s">
        <v>1411</v>
      </c>
      <c r="W625" s="31" t="s">
        <v>687</v>
      </c>
      <c r="X625" s="33">
        <v>40190</v>
      </c>
      <c r="Y625" s="18">
        <f t="shared" ca="1" si="10"/>
        <v>15</v>
      </c>
    </row>
    <row r="626" spans="1:25" x14ac:dyDescent="0.3">
      <c r="A626" s="26" t="s">
        <v>568</v>
      </c>
      <c r="B626" s="26" t="s">
        <v>676</v>
      </c>
      <c r="C626" s="27">
        <v>11979</v>
      </c>
      <c r="D626" s="34">
        <v>55590</v>
      </c>
      <c r="K626" s="28"/>
      <c r="M626" s="38">
        <v>86505800244</v>
      </c>
      <c r="N626" s="30" t="s">
        <v>1318</v>
      </c>
      <c r="O626" s="18"/>
      <c r="P626" s="36">
        <v>43395</v>
      </c>
      <c r="Q626" s="31" t="s">
        <v>1399</v>
      </c>
      <c r="R626" s="19"/>
      <c r="S626" s="19"/>
      <c r="T626" s="38">
        <v>86505800244</v>
      </c>
      <c r="U626" s="31" t="s">
        <v>568</v>
      </c>
      <c r="V626" s="32" t="s">
        <v>1410</v>
      </c>
      <c r="W626" s="31" t="s">
        <v>676</v>
      </c>
      <c r="X626" s="33">
        <v>40980</v>
      </c>
      <c r="Y626" s="18">
        <f t="shared" ca="1" si="10"/>
        <v>13</v>
      </c>
    </row>
    <row r="627" spans="1:25" x14ac:dyDescent="0.3">
      <c r="A627" s="26" t="s">
        <v>569</v>
      </c>
      <c r="B627" s="26" t="s">
        <v>676</v>
      </c>
      <c r="C627" s="27">
        <v>19473</v>
      </c>
      <c r="D627" s="34">
        <v>32838</v>
      </c>
      <c r="K627" s="28"/>
      <c r="M627" s="38">
        <v>95808910784</v>
      </c>
      <c r="N627" s="30" t="s">
        <v>1319</v>
      </c>
      <c r="O627" s="18" t="s">
        <v>1392</v>
      </c>
      <c r="P627" s="36">
        <v>33101</v>
      </c>
      <c r="Q627" s="31" t="s">
        <v>1398</v>
      </c>
      <c r="R627" s="19"/>
      <c r="S627" s="19"/>
      <c r="T627" s="38">
        <v>95808910784</v>
      </c>
      <c r="U627" s="31" t="s">
        <v>569</v>
      </c>
      <c r="V627" s="32" t="s">
        <v>1408</v>
      </c>
      <c r="W627" s="31" t="s">
        <v>676</v>
      </c>
      <c r="X627" s="33">
        <v>42872</v>
      </c>
      <c r="Y627" s="18">
        <f t="shared" ca="1" si="10"/>
        <v>8</v>
      </c>
    </row>
    <row r="628" spans="1:25" x14ac:dyDescent="0.3">
      <c r="A628" s="26" t="s">
        <v>570</v>
      </c>
      <c r="B628" s="26" t="s">
        <v>680</v>
      </c>
      <c r="C628" s="27">
        <v>13617</v>
      </c>
      <c r="D628" s="34">
        <v>45363</v>
      </c>
      <c r="K628" s="28"/>
      <c r="M628" s="38">
        <v>86523307008</v>
      </c>
      <c r="N628" s="30" t="s">
        <v>1320</v>
      </c>
      <c r="O628" s="18" t="s">
        <v>1393</v>
      </c>
      <c r="P628" s="36">
        <v>39941</v>
      </c>
      <c r="Q628" s="31" t="s">
        <v>1396</v>
      </c>
      <c r="R628" s="19"/>
      <c r="S628" s="19"/>
      <c r="T628" s="38">
        <v>86523307008</v>
      </c>
      <c r="U628" s="31" t="s">
        <v>570</v>
      </c>
      <c r="V628" s="32" t="s">
        <v>1409</v>
      </c>
      <c r="W628" s="31" t="s">
        <v>680</v>
      </c>
      <c r="X628" s="33">
        <v>43971</v>
      </c>
      <c r="Y628" s="18">
        <f t="shared" ca="1" si="10"/>
        <v>5</v>
      </c>
    </row>
    <row r="629" spans="1:25" x14ac:dyDescent="0.3">
      <c r="A629" s="26" t="s">
        <v>571</v>
      </c>
      <c r="B629" s="26" t="s">
        <v>678</v>
      </c>
      <c r="C629" s="27">
        <v>13998</v>
      </c>
      <c r="D629" s="34">
        <v>16524</v>
      </c>
      <c r="K629" s="28"/>
      <c r="M629" s="38">
        <v>21936591756</v>
      </c>
      <c r="N629" s="30" t="s">
        <v>1321</v>
      </c>
      <c r="O629" s="18" t="s">
        <v>1392</v>
      </c>
      <c r="P629" s="36">
        <v>41396</v>
      </c>
      <c r="Q629" s="31" t="s">
        <v>1396</v>
      </c>
      <c r="R629" s="19"/>
      <c r="S629" s="19"/>
      <c r="T629" s="38">
        <v>21936591756</v>
      </c>
      <c r="U629" s="31" t="s">
        <v>571</v>
      </c>
      <c r="V629" s="32" t="s">
        <v>1409</v>
      </c>
      <c r="W629" s="31" t="s">
        <v>678</v>
      </c>
      <c r="X629" s="33">
        <v>41891</v>
      </c>
      <c r="Y629" s="18">
        <f t="shared" ca="1" si="10"/>
        <v>10</v>
      </c>
    </row>
    <row r="630" spans="1:25" x14ac:dyDescent="0.3">
      <c r="A630" s="26" t="s">
        <v>572</v>
      </c>
      <c r="B630" s="26" t="s">
        <v>678</v>
      </c>
      <c r="C630" s="27">
        <v>11930</v>
      </c>
      <c r="D630" s="34">
        <v>46698</v>
      </c>
      <c r="K630" s="28"/>
      <c r="M630" s="38">
        <v>59367703411</v>
      </c>
      <c r="N630" s="30" t="s">
        <v>1322</v>
      </c>
      <c r="O630" s="18" t="s">
        <v>1393</v>
      </c>
      <c r="P630" s="36">
        <v>24794</v>
      </c>
      <c r="Q630" s="31" t="s">
        <v>1396</v>
      </c>
      <c r="R630" s="19"/>
      <c r="S630" s="19"/>
      <c r="T630" s="38">
        <v>59367703411</v>
      </c>
      <c r="U630" s="31" t="s">
        <v>572</v>
      </c>
      <c r="V630" s="32" t="s">
        <v>1409</v>
      </c>
      <c r="W630" s="31" t="s">
        <v>678</v>
      </c>
      <c r="X630" s="33">
        <v>43038</v>
      </c>
      <c r="Y630" s="18">
        <f t="shared" ca="1" si="10"/>
        <v>7</v>
      </c>
    </row>
    <row r="631" spans="1:25" x14ac:dyDescent="0.3">
      <c r="A631" s="26" t="s">
        <v>573</v>
      </c>
      <c r="B631" s="26" t="s">
        <v>678</v>
      </c>
      <c r="C631" s="27">
        <v>11152</v>
      </c>
      <c r="D631" s="34">
        <v>63142</v>
      </c>
      <c r="K631" s="28"/>
      <c r="M631" s="38">
        <v>47005970391</v>
      </c>
      <c r="N631" s="30" t="s">
        <v>1323</v>
      </c>
      <c r="O631" s="18" t="s">
        <v>1393</v>
      </c>
      <c r="P631" s="36">
        <v>23185</v>
      </c>
      <c r="Q631" s="31" t="s">
        <v>1396</v>
      </c>
      <c r="R631" s="19"/>
      <c r="S631" s="19"/>
      <c r="T631" s="38">
        <v>47005970391</v>
      </c>
      <c r="U631" s="31" t="s">
        <v>573</v>
      </c>
      <c r="V631" s="32" t="s">
        <v>1409</v>
      </c>
      <c r="W631" s="31" t="s">
        <v>678</v>
      </c>
      <c r="X631" s="33">
        <v>42508</v>
      </c>
      <c r="Y631" s="18">
        <f t="shared" ca="1" si="10"/>
        <v>9</v>
      </c>
    </row>
    <row r="632" spans="1:25" x14ac:dyDescent="0.3">
      <c r="A632" s="26" t="s">
        <v>574</v>
      </c>
      <c r="B632" s="26" t="s">
        <v>678</v>
      </c>
      <c r="C632" s="27">
        <v>17181</v>
      </c>
      <c r="D632" s="34">
        <v>62894</v>
      </c>
      <c r="K632" s="28"/>
      <c r="M632" s="38">
        <v>26943887283</v>
      </c>
      <c r="N632" s="30" t="s">
        <v>1324</v>
      </c>
      <c r="O632" s="18" t="s">
        <v>1393</v>
      </c>
      <c r="P632" s="36">
        <v>55968</v>
      </c>
      <c r="Q632" s="31" t="s">
        <v>1396</v>
      </c>
      <c r="R632" s="19"/>
      <c r="S632" s="19"/>
      <c r="T632" s="38">
        <v>26943887283</v>
      </c>
      <c r="U632" s="31" t="s">
        <v>574</v>
      </c>
      <c r="V632" s="32" t="s">
        <v>1409</v>
      </c>
      <c r="W632" s="31" t="s">
        <v>678</v>
      </c>
      <c r="X632" s="33">
        <v>40987</v>
      </c>
      <c r="Y632" s="18">
        <f t="shared" ca="1" si="10"/>
        <v>13</v>
      </c>
    </row>
    <row r="633" spans="1:25" x14ac:dyDescent="0.3">
      <c r="A633" s="26" t="s">
        <v>575</v>
      </c>
      <c r="B633" s="26" t="s">
        <v>676</v>
      </c>
      <c r="C633" s="27">
        <v>14157</v>
      </c>
      <c r="D633" s="34">
        <v>22362</v>
      </c>
      <c r="K633" s="28"/>
      <c r="M633" s="38">
        <v>86382043469</v>
      </c>
      <c r="N633" s="30" t="s">
        <v>1325</v>
      </c>
      <c r="O633" s="18"/>
      <c r="P633" s="36">
        <v>42593</v>
      </c>
      <c r="Q633" s="31" t="s">
        <v>1397</v>
      </c>
      <c r="R633" s="19"/>
      <c r="S633" s="19"/>
      <c r="T633" s="38">
        <v>86382043469</v>
      </c>
      <c r="U633" s="31" t="s">
        <v>575</v>
      </c>
      <c r="V633" s="32" t="s">
        <v>1410</v>
      </c>
      <c r="W633" s="31" t="s">
        <v>676</v>
      </c>
      <c r="X633" s="33">
        <v>44959</v>
      </c>
      <c r="Y633" s="18">
        <f t="shared" ca="1" si="10"/>
        <v>2</v>
      </c>
    </row>
    <row r="634" spans="1:25" x14ac:dyDescent="0.3">
      <c r="A634" s="26" t="s">
        <v>576</v>
      </c>
      <c r="B634" s="26" t="s">
        <v>681</v>
      </c>
      <c r="C634" s="27">
        <v>15091</v>
      </c>
      <c r="D634" s="34">
        <v>17855</v>
      </c>
      <c r="K634" s="28"/>
      <c r="M634" s="38">
        <v>44172951342</v>
      </c>
      <c r="N634" s="30" t="s">
        <v>1326</v>
      </c>
      <c r="O634" s="18"/>
      <c r="P634" s="36">
        <v>47183</v>
      </c>
      <c r="Q634" s="31" t="s">
        <v>1397</v>
      </c>
      <c r="R634" s="19"/>
      <c r="S634" s="19"/>
      <c r="T634" s="38">
        <v>44172951342</v>
      </c>
      <c r="U634" s="31" t="s">
        <v>576</v>
      </c>
      <c r="V634" s="32" t="s">
        <v>1409</v>
      </c>
      <c r="W634" s="31" t="s">
        <v>681</v>
      </c>
      <c r="X634" s="33">
        <v>41083</v>
      </c>
      <c r="Y634" s="18">
        <f t="shared" ca="1" si="10"/>
        <v>12</v>
      </c>
    </row>
    <row r="635" spans="1:25" x14ac:dyDescent="0.3">
      <c r="A635" s="26" t="s">
        <v>577</v>
      </c>
      <c r="B635" s="26" t="s">
        <v>676</v>
      </c>
      <c r="C635" s="27">
        <v>12915</v>
      </c>
      <c r="D635" s="34">
        <v>49355</v>
      </c>
      <c r="K635" s="28"/>
      <c r="M635" s="38">
        <v>11142464698</v>
      </c>
      <c r="N635" s="30" t="s">
        <v>1327</v>
      </c>
      <c r="O635" s="18" t="s">
        <v>1392</v>
      </c>
      <c r="P635" s="36">
        <v>60225</v>
      </c>
      <c r="Q635" s="31" t="s">
        <v>1396</v>
      </c>
      <c r="R635" s="19"/>
      <c r="S635" s="19"/>
      <c r="T635" s="38">
        <v>11142464698</v>
      </c>
      <c r="U635" s="31" t="s">
        <v>577</v>
      </c>
      <c r="V635" s="32" t="s">
        <v>1408</v>
      </c>
      <c r="W635" s="31" t="s">
        <v>676</v>
      </c>
      <c r="X635" s="33">
        <v>41318</v>
      </c>
      <c r="Y635" s="18">
        <f t="shared" ca="1" si="10"/>
        <v>12</v>
      </c>
    </row>
    <row r="636" spans="1:25" x14ac:dyDescent="0.3">
      <c r="A636" s="26" t="s">
        <v>578</v>
      </c>
      <c r="B636" s="26" t="s">
        <v>681</v>
      </c>
      <c r="C636" s="27">
        <v>13902</v>
      </c>
      <c r="D636" s="34">
        <v>48194</v>
      </c>
      <c r="K636" s="28"/>
      <c r="M636" s="38">
        <v>79664050164</v>
      </c>
      <c r="N636" s="30" t="s">
        <v>1328</v>
      </c>
      <c r="O636" s="18"/>
      <c r="P636" s="36">
        <v>42619</v>
      </c>
      <c r="Q636" s="31" t="s">
        <v>1397</v>
      </c>
      <c r="R636" s="19"/>
      <c r="S636" s="19"/>
      <c r="T636" s="38">
        <v>79664050164</v>
      </c>
      <c r="U636" s="31" t="s">
        <v>578</v>
      </c>
      <c r="V636" s="32" t="s">
        <v>1409</v>
      </c>
      <c r="W636" s="31" t="s">
        <v>681</v>
      </c>
      <c r="X636" s="33">
        <v>43218</v>
      </c>
      <c r="Y636" s="18">
        <f t="shared" ca="1" si="10"/>
        <v>7</v>
      </c>
    </row>
    <row r="637" spans="1:25" x14ac:dyDescent="0.3">
      <c r="A637" s="26" t="s">
        <v>579</v>
      </c>
      <c r="B637" s="26" t="s">
        <v>676</v>
      </c>
      <c r="C637" s="27">
        <v>19781</v>
      </c>
      <c r="D637" s="34">
        <v>39673</v>
      </c>
      <c r="K637" s="28"/>
      <c r="M637" s="38">
        <v>67238182480</v>
      </c>
      <c r="N637" s="30" t="s">
        <v>1329</v>
      </c>
      <c r="O637" s="18" t="s">
        <v>1392</v>
      </c>
      <c r="P637" s="36">
        <v>18090</v>
      </c>
      <c r="Q637" s="31" t="s">
        <v>1396</v>
      </c>
      <c r="R637" s="19"/>
      <c r="S637" s="19"/>
      <c r="T637" s="38">
        <v>67238182480</v>
      </c>
      <c r="U637" s="31" t="s">
        <v>579</v>
      </c>
      <c r="V637" s="32" t="s">
        <v>1408</v>
      </c>
      <c r="W637" s="31" t="s">
        <v>676</v>
      </c>
      <c r="X637" s="33">
        <v>45283</v>
      </c>
      <c r="Y637" s="18">
        <f t="shared" ca="1" si="10"/>
        <v>1</v>
      </c>
    </row>
    <row r="638" spans="1:25" x14ac:dyDescent="0.3">
      <c r="A638" s="26" t="s">
        <v>580</v>
      </c>
      <c r="B638" s="26" t="s">
        <v>684</v>
      </c>
      <c r="C638" s="27">
        <v>11905</v>
      </c>
      <c r="D638" s="34">
        <v>68212</v>
      </c>
      <c r="K638" s="28"/>
      <c r="M638" s="38">
        <v>64334128262</v>
      </c>
      <c r="N638" s="30" t="s">
        <v>1330</v>
      </c>
      <c r="O638" s="18" t="s">
        <v>1394</v>
      </c>
      <c r="P638" s="36">
        <v>42791</v>
      </c>
      <c r="Q638" s="31" t="s">
        <v>1396</v>
      </c>
      <c r="R638" s="19"/>
      <c r="S638" s="19"/>
      <c r="T638" s="38">
        <v>64334128262</v>
      </c>
      <c r="U638" s="31" t="s">
        <v>580</v>
      </c>
      <c r="V638" s="32" t="s">
        <v>1410</v>
      </c>
      <c r="W638" s="31" t="s">
        <v>684</v>
      </c>
      <c r="X638" s="33">
        <v>43642</v>
      </c>
      <c r="Y638" s="18">
        <f t="shared" ca="1" si="10"/>
        <v>5</v>
      </c>
    </row>
    <row r="639" spans="1:25" x14ac:dyDescent="0.3">
      <c r="A639" s="26" t="s">
        <v>581</v>
      </c>
      <c r="B639" s="26" t="s">
        <v>689</v>
      </c>
      <c r="C639" s="27">
        <v>15479</v>
      </c>
      <c r="D639" s="34">
        <v>63677</v>
      </c>
      <c r="K639" s="28"/>
      <c r="M639" s="38">
        <v>24868957595</v>
      </c>
      <c r="N639" s="30" t="s">
        <v>1331</v>
      </c>
      <c r="O639" s="18"/>
      <c r="P639" s="36">
        <v>48843</v>
      </c>
      <c r="Q639" s="31" t="s">
        <v>1397</v>
      </c>
      <c r="R639" s="19"/>
      <c r="S639" s="19"/>
      <c r="T639" s="38">
        <v>24868957595</v>
      </c>
      <c r="U639" s="31" t="s">
        <v>581</v>
      </c>
      <c r="V639" s="32" t="s">
        <v>1409</v>
      </c>
      <c r="W639" s="31" t="s">
        <v>689</v>
      </c>
      <c r="X639" s="33">
        <v>40982</v>
      </c>
      <c r="Y639" s="18">
        <f t="shared" ca="1" si="10"/>
        <v>13</v>
      </c>
    </row>
    <row r="640" spans="1:25" x14ac:dyDescent="0.3">
      <c r="A640" s="26" t="s">
        <v>582</v>
      </c>
      <c r="B640" s="26" t="s">
        <v>678</v>
      </c>
      <c r="C640" s="27">
        <v>16591</v>
      </c>
      <c r="D640" s="34">
        <v>39737</v>
      </c>
      <c r="K640" s="28"/>
      <c r="M640" s="38">
        <v>18897393972</v>
      </c>
      <c r="N640" s="30" t="s">
        <v>1332</v>
      </c>
      <c r="O640" s="18" t="s">
        <v>1392</v>
      </c>
      <c r="P640" s="36">
        <v>59048</v>
      </c>
      <c r="Q640" s="31" t="s">
        <v>1396</v>
      </c>
      <c r="R640" s="19"/>
      <c r="S640" s="19"/>
      <c r="T640" s="38">
        <v>18897393972</v>
      </c>
      <c r="U640" s="31" t="s">
        <v>582</v>
      </c>
      <c r="V640" s="32" t="s">
        <v>1409</v>
      </c>
      <c r="W640" s="31" t="s">
        <v>678</v>
      </c>
      <c r="X640" s="33">
        <v>40148</v>
      </c>
      <c r="Y640" s="18">
        <f t="shared" ca="1" si="10"/>
        <v>15</v>
      </c>
    </row>
    <row r="641" spans="1:25" x14ac:dyDescent="0.3">
      <c r="A641" s="26" t="s">
        <v>583</v>
      </c>
      <c r="B641" s="26" t="s">
        <v>681</v>
      </c>
      <c r="C641" s="27">
        <v>16394</v>
      </c>
      <c r="D641" s="34">
        <v>22258</v>
      </c>
      <c r="K641" s="28"/>
      <c r="M641" s="38">
        <v>14987109637</v>
      </c>
      <c r="N641" s="30" t="s">
        <v>1333</v>
      </c>
      <c r="O641" s="18" t="s">
        <v>1392</v>
      </c>
      <c r="P641" s="36">
        <v>60609</v>
      </c>
      <c r="Q641" s="31" t="s">
        <v>1398</v>
      </c>
      <c r="R641" s="19"/>
      <c r="S641" s="19"/>
      <c r="T641" s="38">
        <v>14987109637</v>
      </c>
      <c r="U641" s="31" t="s">
        <v>583</v>
      </c>
      <c r="V641" s="32" t="s">
        <v>27</v>
      </c>
      <c r="W641" s="31" t="s">
        <v>681</v>
      </c>
      <c r="X641" s="33">
        <v>44000</v>
      </c>
      <c r="Y641" s="18">
        <f t="shared" ca="1" si="10"/>
        <v>4</v>
      </c>
    </row>
    <row r="642" spans="1:25" x14ac:dyDescent="0.3">
      <c r="A642" s="26" t="s">
        <v>584</v>
      </c>
      <c r="B642" s="26" t="s">
        <v>687</v>
      </c>
      <c r="C642" s="27">
        <v>15233</v>
      </c>
      <c r="D642" s="34">
        <v>15904</v>
      </c>
      <c r="K642" s="28"/>
      <c r="M642" s="38">
        <v>39393169550</v>
      </c>
      <c r="N642" s="30" t="s">
        <v>1334</v>
      </c>
      <c r="O642" s="18" t="s">
        <v>1392</v>
      </c>
      <c r="P642" s="36">
        <v>43680</v>
      </c>
      <c r="Q642" s="31" t="s">
        <v>1396</v>
      </c>
      <c r="R642" s="19"/>
      <c r="S642" s="19"/>
      <c r="T642" s="38">
        <v>39393169550</v>
      </c>
      <c r="U642" s="31" t="s">
        <v>584</v>
      </c>
      <c r="V642" s="32" t="s">
        <v>1410</v>
      </c>
      <c r="W642" s="31" t="s">
        <v>687</v>
      </c>
      <c r="X642" s="33">
        <v>45588</v>
      </c>
      <c r="Y642" s="18">
        <f t="shared" ref="Y642:Y699" ca="1" si="11">DATEDIF(X642,TODAY(),"Y")</f>
        <v>0</v>
      </c>
    </row>
    <row r="643" spans="1:25" x14ac:dyDescent="0.3">
      <c r="A643" s="26" t="s">
        <v>585</v>
      </c>
      <c r="B643" s="26" t="s">
        <v>684</v>
      </c>
      <c r="C643" s="27">
        <v>15305</v>
      </c>
      <c r="D643" s="34">
        <v>28523</v>
      </c>
      <c r="K643" s="28"/>
      <c r="M643" s="38">
        <v>19041567356</v>
      </c>
      <c r="N643" s="30" t="s">
        <v>1335</v>
      </c>
      <c r="O643" s="18"/>
      <c r="P643" s="36">
        <v>64093</v>
      </c>
      <c r="Q643" s="31" t="s">
        <v>1397</v>
      </c>
      <c r="R643" s="19"/>
      <c r="S643" s="19"/>
      <c r="T643" s="38">
        <v>19041567356</v>
      </c>
      <c r="U643" s="31" t="s">
        <v>585</v>
      </c>
      <c r="V643" s="32" t="s">
        <v>1411</v>
      </c>
      <c r="W643" s="31" t="s">
        <v>684</v>
      </c>
      <c r="X643" s="33">
        <v>42644</v>
      </c>
      <c r="Y643" s="18">
        <f t="shared" ca="1" si="11"/>
        <v>8</v>
      </c>
    </row>
    <row r="644" spans="1:25" x14ac:dyDescent="0.3">
      <c r="A644" s="26" t="s">
        <v>586</v>
      </c>
      <c r="B644" s="26" t="s">
        <v>683</v>
      </c>
      <c r="C644" s="27">
        <v>17158</v>
      </c>
      <c r="D644" s="34">
        <v>66617</v>
      </c>
      <c r="K644" s="28"/>
      <c r="M644" s="38">
        <v>26851297243</v>
      </c>
      <c r="N644" s="30" t="s">
        <v>1336</v>
      </c>
      <c r="O644" s="18"/>
      <c r="P644" s="36">
        <v>17581</v>
      </c>
      <c r="Q644" s="31" t="s">
        <v>1397</v>
      </c>
      <c r="R644" s="19"/>
      <c r="S644" s="19"/>
      <c r="T644" s="38">
        <v>26851297243</v>
      </c>
      <c r="U644" s="31" t="s">
        <v>586</v>
      </c>
      <c r="V644" s="32" t="s">
        <v>1410</v>
      </c>
      <c r="W644" s="31" t="s">
        <v>683</v>
      </c>
      <c r="X644" s="33">
        <v>44076</v>
      </c>
      <c r="Y644" s="18">
        <f t="shared" ca="1" si="11"/>
        <v>4</v>
      </c>
    </row>
    <row r="645" spans="1:25" x14ac:dyDescent="0.3">
      <c r="A645" s="26" t="s">
        <v>587</v>
      </c>
      <c r="B645" s="26" t="s">
        <v>676</v>
      </c>
      <c r="C645" s="27">
        <v>12052</v>
      </c>
      <c r="D645" s="34">
        <v>53443</v>
      </c>
      <c r="K645" s="28"/>
      <c r="M645" s="38">
        <v>52350702518</v>
      </c>
      <c r="N645" s="30" t="s">
        <v>1337</v>
      </c>
      <c r="O645" s="18"/>
      <c r="P645" s="36">
        <v>70215</v>
      </c>
      <c r="Q645" s="31" t="s">
        <v>1397</v>
      </c>
      <c r="R645" s="19"/>
      <c r="S645" s="19"/>
      <c r="T645" s="38">
        <v>52350702518</v>
      </c>
      <c r="U645" s="31" t="s">
        <v>587</v>
      </c>
      <c r="V645" s="32" t="s">
        <v>1412</v>
      </c>
      <c r="W645" s="31" t="s">
        <v>676</v>
      </c>
      <c r="X645" s="33">
        <v>41810</v>
      </c>
      <c r="Y645" s="18">
        <f t="shared" ca="1" si="11"/>
        <v>10</v>
      </c>
    </row>
    <row r="646" spans="1:25" x14ac:dyDescent="0.3">
      <c r="A646" s="26" t="s">
        <v>588</v>
      </c>
      <c r="B646" s="26" t="s">
        <v>676</v>
      </c>
      <c r="C646" s="27">
        <v>16299</v>
      </c>
      <c r="D646" s="34">
        <v>59486</v>
      </c>
      <c r="K646" s="28"/>
      <c r="M646" s="38">
        <v>71953378294</v>
      </c>
      <c r="N646" s="30" t="s">
        <v>1338</v>
      </c>
      <c r="O646" s="18"/>
      <c r="P646" s="36">
        <v>53159</v>
      </c>
      <c r="Q646" s="31" t="s">
        <v>1397</v>
      </c>
      <c r="R646" s="19"/>
      <c r="S646" s="19"/>
      <c r="T646" s="38">
        <v>71953378294</v>
      </c>
      <c r="U646" s="31" t="s">
        <v>588</v>
      </c>
      <c r="V646" s="32" t="s">
        <v>27</v>
      </c>
      <c r="W646" s="31" t="s">
        <v>676</v>
      </c>
      <c r="X646" s="33">
        <v>43073</v>
      </c>
      <c r="Y646" s="18">
        <f t="shared" ca="1" si="11"/>
        <v>7</v>
      </c>
    </row>
    <row r="647" spans="1:25" x14ac:dyDescent="0.3">
      <c r="A647" s="26" t="s">
        <v>589</v>
      </c>
      <c r="B647" s="26" t="s">
        <v>678</v>
      </c>
      <c r="C647" s="27">
        <v>12914</v>
      </c>
      <c r="D647" s="34">
        <v>66054</v>
      </c>
      <c r="K647" s="28"/>
      <c r="M647" s="38">
        <v>46399674387</v>
      </c>
      <c r="N647" s="30" t="s">
        <v>1339</v>
      </c>
      <c r="O647" s="18" t="s">
        <v>1393</v>
      </c>
      <c r="P647" s="36">
        <v>38448</v>
      </c>
      <c r="Q647" s="31" t="s">
        <v>1396</v>
      </c>
      <c r="R647" s="19"/>
      <c r="S647" s="19"/>
      <c r="T647" s="38">
        <v>46399674387</v>
      </c>
      <c r="U647" s="31" t="s">
        <v>589</v>
      </c>
      <c r="V647" s="32" t="s">
        <v>1409</v>
      </c>
      <c r="W647" s="31" t="s">
        <v>678</v>
      </c>
      <c r="X647" s="33">
        <v>43238</v>
      </c>
      <c r="Y647" s="18">
        <f t="shared" ca="1" si="11"/>
        <v>7</v>
      </c>
    </row>
    <row r="648" spans="1:25" x14ac:dyDescent="0.3">
      <c r="A648" s="26" t="s">
        <v>590</v>
      </c>
      <c r="B648" s="26" t="s">
        <v>690</v>
      </c>
      <c r="C648" s="27">
        <v>15006</v>
      </c>
      <c r="D648" s="34">
        <v>38870</v>
      </c>
      <c r="K648" s="28"/>
      <c r="M648" s="38">
        <v>45727171366</v>
      </c>
      <c r="N648" s="30" t="s">
        <v>1340</v>
      </c>
      <c r="O648" s="18"/>
      <c r="P648" s="36">
        <v>42117</v>
      </c>
      <c r="Q648" s="31" t="s">
        <v>1397</v>
      </c>
      <c r="R648" s="19"/>
      <c r="S648" s="19"/>
      <c r="T648" s="38">
        <v>45727171366</v>
      </c>
      <c r="U648" s="31" t="s">
        <v>590</v>
      </c>
      <c r="V648" s="32" t="s">
        <v>1408</v>
      </c>
      <c r="W648" s="31" t="s">
        <v>690</v>
      </c>
      <c r="X648" s="33">
        <v>44905</v>
      </c>
      <c r="Y648" s="18">
        <f t="shared" ca="1" si="11"/>
        <v>2</v>
      </c>
    </row>
    <row r="649" spans="1:25" x14ac:dyDescent="0.3">
      <c r="A649" s="26" t="s">
        <v>591</v>
      </c>
      <c r="B649" s="26" t="s">
        <v>687</v>
      </c>
      <c r="C649" s="27">
        <v>17773</v>
      </c>
      <c r="D649" s="34">
        <v>58765</v>
      </c>
      <c r="K649" s="28"/>
      <c r="M649" s="38">
        <v>15018025156</v>
      </c>
      <c r="N649" s="30" t="s">
        <v>1341</v>
      </c>
      <c r="O649" s="18"/>
      <c r="P649" s="36">
        <v>63524</v>
      </c>
      <c r="Q649" s="31" t="s">
        <v>1397</v>
      </c>
      <c r="R649" s="19"/>
      <c r="S649" s="19"/>
      <c r="T649" s="38">
        <v>15018025156</v>
      </c>
      <c r="U649" s="31" t="s">
        <v>591</v>
      </c>
      <c r="V649" s="32" t="s">
        <v>1408</v>
      </c>
      <c r="W649" s="31" t="s">
        <v>687</v>
      </c>
      <c r="X649" s="33">
        <v>44704</v>
      </c>
      <c r="Y649" s="18">
        <f t="shared" ca="1" si="11"/>
        <v>3</v>
      </c>
    </row>
    <row r="650" spans="1:25" x14ac:dyDescent="0.3">
      <c r="A650" s="26" t="s">
        <v>592</v>
      </c>
      <c r="B650" s="26" t="s">
        <v>689</v>
      </c>
      <c r="C650" s="27">
        <v>19235</v>
      </c>
      <c r="D650" s="34">
        <v>26975</v>
      </c>
      <c r="K650" s="28"/>
      <c r="M650" s="38">
        <v>53447123064</v>
      </c>
      <c r="N650" s="30" t="s">
        <v>1342</v>
      </c>
      <c r="O650" s="18" t="s">
        <v>1392</v>
      </c>
      <c r="P650" s="36">
        <v>18682</v>
      </c>
      <c r="Q650" s="31" t="s">
        <v>1398</v>
      </c>
      <c r="R650" s="19"/>
      <c r="S650" s="19"/>
      <c r="T650" s="38">
        <v>53447123064</v>
      </c>
      <c r="U650" s="31" t="s">
        <v>592</v>
      </c>
      <c r="V650" s="32" t="s">
        <v>1409</v>
      </c>
      <c r="W650" s="31" t="s">
        <v>689</v>
      </c>
      <c r="X650" s="33">
        <v>40594</v>
      </c>
      <c r="Y650" s="18">
        <f t="shared" ca="1" si="11"/>
        <v>14</v>
      </c>
    </row>
    <row r="651" spans="1:25" x14ac:dyDescent="0.3">
      <c r="A651" s="26" t="s">
        <v>593</v>
      </c>
      <c r="B651" s="26" t="s">
        <v>676</v>
      </c>
      <c r="C651" s="27">
        <v>17214</v>
      </c>
      <c r="D651" s="34">
        <v>42131</v>
      </c>
      <c r="K651" s="28"/>
      <c r="M651" s="38">
        <v>78188144809</v>
      </c>
      <c r="N651" s="30" t="s">
        <v>1343</v>
      </c>
      <c r="O651" s="18" t="s">
        <v>1392</v>
      </c>
      <c r="P651" s="36">
        <v>55172</v>
      </c>
      <c r="Q651" s="31" t="s">
        <v>1396</v>
      </c>
      <c r="R651" s="19"/>
      <c r="S651" s="19"/>
      <c r="T651" s="38">
        <v>78188144809</v>
      </c>
      <c r="U651" s="31" t="s">
        <v>593</v>
      </c>
      <c r="V651" s="32" t="s">
        <v>1410</v>
      </c>
      <c r="W651" s="31" t="s">
        <v>676</v>
      </c>
      <c r="X651" s="33">
        <v>45220</v>
      </c>
      <c r="Y651" s="18">
        <f t="shared" ca="1" si="11"/>
        <v>1</v>
      </c>
    </row>
    <row r="652" spans="1:25" x14ac:dyDescent="0.3">
      <c r="A652" s="26" t="s">
        <v>594</v>
      </c>
      <c r="B652" s="26" t="s">
        <v>678</v>
      </c>
      <c r="C652" s="27">
        <v>19034</v>
      </c>
      <c r="D652" s="34">
        <v>32137</v>
      </c>
      <c r="K652" s="28"/>
      <c r="M652" s="38">
        <v>34155885993</v>
      </c>
      <c r="N652" s="30" t="s">
        <v>1344</v>
      </c>
      <c r="O652" s="18" t="s">
        <v>1393</v>
      </c>
      <c r="P652" s="36">
        <v>42994</v>
      </c>
      <c r="Q652" s="31" t="s">
        <v>1396</v>
      </c>
      <c r="R652" s="19"/>
      <c r="S652" s="19"/>
      <c r="T652" s="38">
        <v>34155885993</v>
      </c>
      <c r="U652" s="31" t="s">
        <v>594</v>
      </c>
      <c r="V652" s="32" t="s">
        <v>1408</v>
      </c>
      <c r="W652" s="31" t="s">
        <v>678</v>
      </c>
      <c r="X652" s="33">
        <v>41487</v>
      </c>
      <c r="Y652" s="18">
        <f t="shared" ca="1" si="11"/>
        <v>11</v>
      </c>
    </row>
    <row r="653" spans="1:25" x14ac:dyDescent="0.3">
      <c r="A653" s="26" t="s">
        <v>595</v>
      </c>
      <c r="B653" s="26" t="s">
        <v>678</v>
      </c>
      <c r="C653" s="27">
        <v>10266</v>
      </c>
      <c r="D653" s="34">
        <v>38778</v>
      </c>
      <c r="K653" s="28"/>
      <c r="M653" s="38">
        <v>13488459500</v>
      </c>
      <c r="N653" s="30" t="s">
        <v>1345</v>
      </c>
      <c r="O653" s="18" t="s">
        <v>1394</v>
      </c>
      <c r="P653" s="36">
        <v>49761</v>
      </c>
      <c r="Q653" s="31" t="s">
        <v>1396</v>
      </c>
      <c r="R653" s="19"/>
      <c r="S653" s="19"/>
      <c r="T653" s="38">
        <v>13488459500</v>
      </c>
      <c r="U653" s="31" t="s">
        <v>595</v>
      </c>
      <c r="V653" s="32" t="s">
        <v>1408</v>
      </c>
      <c r="W653" s="31" t="s">
        <v>678</v>
      </c>
      <c r="X653" s="33">
        <v>44560</v>
      </c>
      <c r="Y653" s="18">
        <f t="shared" ca="1" si="11"/>
        <v>3</v>
      </c>
    </row>
    <row r="654" spans="1:25" x14ac:dyDescent="0.3">
      <c r="A654" s="26" t="s">
        <v>596</v>
      </c>
      <c r="B654" s="26" t="s">
        <v>680</v>
      </c>
      <c r="C654" s="27">
        <v>12103</v>
      </c>
      <c r="D654" s="34">
        <v>40190</v>
      </c>
      <c r="K654" s="28"/>
      <c r="M654" s="38">
        <v>10255554060</v>
      </c>
      <c r="N654" s="30" t="s">
        <v>1346</v>
      </c>
      <c r="O654" s="18" t="s">
        <v>1392</v>
      </c>
      <c r="P654" s="36">
        <v>55828</v>
      </c>
      <c r="Q654" s="31" t="s">
        <v>1396</v>
      </c>
      <c r="R654" s="19"/>
      <c r="S654" s="19"/>
      <c r="T654" s="38">
        <v>10255554060</v>
      </c>
      <c r="U654" s="31" t="s">
        <v>596</v>
      </c>
      <c r="V654" s="32" t="s">
        <v>1408</v>
      </c>
      <c r="W654" s="31" t="s">
        <v>680</v>
      </c>
      <c r="X654" s="33">
        <v>40521</v>
      </c>
      <c r="Y654" s="18">
        <f t="shared" ca="1" si="11"/>
        <v>14</v>
      </c>
    </row>
    <row r="655" spans="1:25" x14ac:dyDescent="0.3">
      <c r="A655" s="26" t="s">
        <v>597</v>
      </c>
      <c r="B655" s="26" t="s">
        <v>687</v>
      </c>
      <c r="C655" s="27">
        <v>17413</v>
      </c>
      <c r="D655" s="34">
        <v>24072</v>
      </c>
      <c r="K655" s="28"/>
      <c r="M655" s="38">
        <v>40925777387</v>
      </c>
      <c r="N655" s="30" t="s">
        <v>1347</v>
      </c>
      <c r="O655" s="18" t="s">
        <v>1394</v>
      </c>
      <c r="P655" s="36">
        <v>23459</v>
      </c>
      <c r="Q655" s="31" t="s">
        <v>1396</v>
      </c>
      <c r="R655" s="19"/>
      <c r="S655" s="19"/>
      <c r="T655" s="38">
        <v>40925777387</v>
      </c>
      <c r="U655" s="31" t="s">
        <v>597</v>
      </c>
      <c r="V655" s="32" t="s">
        <v>1409</v>
      </c>
      <c r="W655" s="31" t="s">
        <v>687</v>
      </c>
      <c r="X655" s="33">
        <v>44228</v>
      </c>
      <c r="Y655" s="18">
        <f t="shared" ca="1" si="11"/>
        <v>4</v>
      </c>
    </row>
    <row r="656" spans="1:25" x14ac:dyDescent="0.3">
      <c r="A656" s="26" t="s">
        <v>598</v>
      </c>
      <c r="B656" s="26" t="s">
        <v>676</v>
      </c>
      <c r="C656" s="27">
        <v>14501</v>
      </c>
      <c r="D656" s="34">
        <v>22510</v>
      </c>
      <c r="K656" s="28"/>
      <c r="M656" s="38">
        <v>74446236944</v>
      </c>
      <c r="N656" s="30" t="s">
        <v>1348</v>
      </c>
      <c r="O656" s="18" t="s">
        <v>1394</v>
      </c>
      <c r="P656" s="36">
        <v>54414</v>
      </c>
      <c r="Q656" s="31" t="s">
        <v>1396</v>
      </c>
      <c r="R656" s="19"/>
      <c r="S656" s="19"/>
      <c r="T656" s="38">
        <v>74446236944</v>
      </c>
      <c r="U656" s="31" t="s">
        <v>598</v>
      </c>
      <c r="V656" s="32" t="s">
        <v>1408</v>
      </c>
      <c r="W656" s="31" t="s">
        <v>676</v>
      </c>
      <c r="X656" s="33">
        <v>44140</v>
      </c>
      <c r="Y656" s="18">
        <f t="shared" ca="1" si="11"/>
        <v>4</v>
      </c>
    </row>
    <row r="657" spans="1:25" x14ac:dyDescent="0.3">
      <c r="A657" s="26" t="s">
        <v>599</v>
      </c>
      <c r="B657" s="26" t="s">
        <v>689</v>
      </c>
      <c r="C657" s="27">
        <v>10779</v>
      </c>
      <c r="D657" s="34">
        <v>54338</v>
      </c>
      <c r="K657" s="28"/>
      <c r="M657" s="38">
        <v>38118757527</v>
      </c>
      <c r="N657" s="30" t="s">
        <v>1349</v>
      </c>
      <c r="O657" s="18" t="s">
        <v>1392</v>
      </c>
      <c r="P657" s="36">
        <v>69925</v>
      </c>
      <c r="Q657" s="31" t="s">
        <v>1396</v>
      </c>
      <c r="R657" s="19"/>
      <c r="S657" s="19"/>
      <c r="T657" s="38">
        <v>38118757527</v>
      </c>
      <c r="U657" s="31" t="s">
        <v>599</v>
      </c>
      <c r="V657" s="32" t="s">
        <v>1412</v>
      </c>
      <c r="W657" s="31" t="s">
        <v>689</v>
      </c>
      <c r="X657" s="33">
        <v>42286</v>
      </c>
      <c r="Y657" s="18">
        <f t="shared" ca="1" si="11"/>
        <v>9</v>
      </c>
    </row>
    <row r="658" spans="1:25" x14ac:dyDescent="0.3">
      <c r="A658" s="26" t="s">
        <v>600</v>
      </c>
      <c r="B658" s="26" t="s">
        <v>678</v>
      </c>
      <c r="C658" s="27">
        <v>14503</v>
      </c>
      <c r="D658" s="34">
        <v>41352</v>
      </c>
      <c r="K658" s="28"/>
      <c r="M658" s="38">
        <v>42575311782</v>
      </c>
      <c r="N658" s="30" t="s">
        <v>1350</v>
      </c>
      <c r="O658" s="18" t="s">
        <v>1392</v>
      </c>
      <c r="P658" s="36">
        <v>53993</v>
      </c>
      <c r="Q658" s="31" t="s">
        <v>1396</v>
      </c>
      <c r="R658" s="19"/>
      <c r="S658" s="19"/>
      <c r="T658" s="38">
        <v>42575311782</v>
      </c>
      <c r="U658" s="31" t="s">
        <v>600</v>
      </c>
      <c r="V658" s="32" t="s">
        <v>1412</v>
      </c>
      <c r="W658" s="31" t="s">
        <v>678</v>
      </c>
      <c r="X658" s="33">
        <v>43924</v>
      </c>
      <c r="Y658" s="18">
        <f t="shared" ca="1" si="11"/>
        <v>5</v>
      </c>
    </row>
    <row r="659" spans="1:25" x14ac:dyDescent="0.3">
      <c r="A659" s="26" t="s">
        <v>57</v>
      </c>
      <c r="B659" s="26" t="s">
        <v>691</v>
      </c>
      <c r="C659" s="27">
        <v>12994</v>
      </c>
      <c r="D659" s="34">
        <v>45809</v>
      </c>
      <c r="K659" s="28"/>
      <c r="M659" s="38">
        <v>82242356439</v>
      </c>
      <c r="N659" s="30" t="s">
        <v>1351</v>
      </c>
      <c r="O659" s="18" t="s">
        <v>1394</v>
      </c>
      <c r="P659" s="36">
        <v>17068</v>
      </c>
      <c r="Q659" s="31" t="s">
        <v>1398</v>
      </c>
      <c r="R659" s="19"/>
      <c r="S659" s="19"/>
      <c r="T659" s="38">
        <v>82242356439</v>
      </c>
      <c r="U659" s="31" t="s">
        <v>57</v>
      </c>
      <c r="V659" s="32" t="s">
        <v>1410</v>
      </c>
      <c r="W659" s="31" t="s">
        <v>691</v>
      </c>
      <c r="X659" s="33">
        <v>42610</v>
      </c>
      <c r="Y659" s="18">
        <f t="shared" ca="1" si="11"/>
        <v>8</v>
      </c>
    </row>
    <row r="660" spans="1:25" x14ac:dyDescent="0.3">
      <c r="A660" s="26" t="s">
        <v>601</v>
      </c>
      <c r="B660" s="26" t="s">
        <v>680</v>
      </c>
      <c r="C660" s="27">
        <v>10878</v>
      </c>
      <c r="D660" s="34">
        <v>58471</v>
      </c>
      <c r="K660" s="28"/>
      <c r="M660" s="38">
        <v>37764096512</v>
      </c>
      <c r="N660" s="30" t="s">
        <v>1352</v>
      </c>
      <c r="O660" s="18" t="s">
        <v>1394</v>
      </c>
      <c r="P660" s="36">
        <v>41625</v>
      </c>
      <c r="Q660" s="31" t="s">
        <v>1396</v>
      </c>
      <c r="R660" s="19"/>
      <c r="S660" s="19"/>
      <c r="T660" s="38">
        <v>37764096512</v>
      </c>
      <c r="U660" s="31" t="s">
        <v>601</v>
      </c>
      <c r="V660" s="32" t="s">
        <v>1408</v>
      </c>
      <c r="W660" s="31" t="s">
        <v>680</v>
      </c>
      <c r="X660" s="33">
        <v>40408</v>
      </c>
      <c r="Y660" s="18">
        <f t="shared" ca="1" si="11"/>
        <v>14</v>
      </c>
    </row>
    <row r="661" spans="1:25" x14ac:dyDescent="0.3">
      <c r="A661" s="26" t="s">
        <v>327</v>
      </c>
      <c r="B661" s="26" t="s">
        <v>676</v>
      </c>
      <c r="C661" s="27">
        <v>16474</v>
      </c>
      <c r="D661" s="34">
        <v>41378</v>
      </c>
      <c r="K661" s="28"/>
      <c r="M661" s="38">
        <v>96594917109</v>
      </c>
      <c r="N661" s="30" t="s">
        <v>1353</v>
      </c>
      <c r="O661" s="18" t="s">
        <v>1393</v>
      </c>
      <c r="P661" s="36">
        <v>66512</v>
      </c>
      <c r="Q661" s="31" t="s">
        <v>1396</v>
      </c>
      <c r="R661" s="19"/>
      <c r="S661" s="19"/>
      <c r="T661" s="38">
        <v>96594917109</v>
      </c>
      <c r="U661" s="31" t="s">
        <v>327</v>
      </c>
      <c r="V661" s="32" t="s">
        <v>1412</v>
      </c>
      <c r="W661" s="31" t="s">
        <v>676</v>
      </c>
      <c r="X661" s="33">
        <v>40441</v>
      </c>
      <c r="Y661" s="18">
        <f t="shared" ca="1" si="11"/>
        <v>14</v>
      </c>
    </row>
    <row r="662" spans="1:25" x14ac:dyDescent="0.3">
      <c r="A662" s="26" t="s">
        <v>602</v>
      </c>
      <c r="B662" s="26" t="s">
        <v>687</v>
      </c>
      <c r="C662" s="27">
        <v>15929</v>
      </c>
      <c r="D662" s="34">
        <v>17563</v>
      </c>
      <c r="K662" s="28"/>
      <c r="M662" s="38">
        <v>65199482239</v>
      </c>
      <c r="N662" s="30" t="s">
        <v>1354</v>
      </c>
      <c r="O662" s="18" t="s">
        <v>1392</v>
      </c>
      <c r="P662" s="36">
        <v>62541</v>
      </c>
      <c r="Q662" s="31" t="s">
        <v>1398</v>
      </c>
      <c r="R662" s="19"/>
      <c r="S662" s="19"/>
      <c r="T662" s="38">
        <v>65199482239</v>
      </c>
      <c r="U662" s="31" t="s">
        <v>602</v>
      </c>
      <c r="V662" s="32" t="s">
        <v>1411</v>
      </c>
      <c r="W662" s="31" t="s">
        <v>687</v>
      </c>
      <c r="X662" s="33">
        <v>40635</v>
      </c>
      <c r="Y662" s="18">
        <f t="shared" ca="1" si="11"/>
        <v>14</v>
      </c>
    </row>
    <row r="663" spans="1:25" x14ac:dyDescent="0.3">
      <c r="A663" s="26" t="s">
        <v>603</v>
      </c>
      <c r="B663" s="26" t="s">
        <v>686</v>
      </c>
      <c r="C663" s="27">
        <v>12735</v>
      </c>
      <c r="D663" s="34">
        <v>41545</v>
      </c>
      <c r="K663" s="28"/>
      <c r="M663" s="38">
        <v>50460193106</v>
      </c>
      <c r="N663" s="30" t="s">
        <v>1355</v>
      </c>
      <c r="O663" s="18" t="s">
        <v>1393</v>
      </c>
      <c r="P663" s="36">
        <v>58738</v>
      </c>
      <c r="Q663" s="31" t="s">
        <v>1396</v>
      </c>
      <c r="R663" s="19"/>
      <c r="S663" s="19"/>
      <c r="T663" s="38">
        <v>50460193106</v>
      </c>
      <c r="U663" s="31" t="s">
        <v>603</v>
      </c>
      <c r="V663" s="32" t="s">
        <v>1410</v>
      </c>
      <c r="W663" s="31" t="s">
        <v>686</v>
      </c>
      <c r="X663" s="33">
        <v>40860</v>
      </c>
      <c r="Y663" s="18">
        <f t="shared" ca="1" si="11"/>
        <v>13</v>
      </c>
    </row>
    <row r="664" spans="1:25" x14ac:dyDescent="0.3">
      <c r="A664" s="26" t="s">
        <v>604</v>
      </c>
      <c r="B664" s="26" t="s">
        <v>689</v>
      </c>
      <c r="C664" s="27">
        <v>16540</v>
      </c>
      <c r="D664" s="34">
        <v>47420</v>
      </c>
      <c r="K664" s="28"/>
      <c r="M664" s="38">
        <v>49405387492</v>
      </c>
      <c r="N664" s="30" t="s">
        <v>1356</v>
      </c>
      <c r="O664" s="18" t="s">
        <v>1394</v>
      </c>
      <c r="P664" s="36">
        <v>27121</v>
      </c>
      <c r="Q664" s="31" t="s">
        <v>1396</v>
      </c>
      <c r="R664" s="19"/>
      <c r="S664" s="19"/>
      <c r="T664" s="38">
        <v>49405387492</v>
      </c>
      <c r="U664" s="31" t="s">
        <v>604</v>
      </c>
      <c r="V664" s="32" t="s">
        <v>1411</v>
      </c>
      <c r="W664" s="31" t="s">
        <v>689</v>
      </c>
      <c r="X664" s="33">
        <v>44402</v>
      </c>
      <c r="Y664" s="18">
        <f t="shared" ca="1" si="11"/>
        <v>3</v>
      </c>
    </row>
    <row r="665" spans="1:25" x14ac:dyDescent="0.3">
      <c r="A665" s="26" t="s">
        <v>605</v>
      </c>
      <c r="B665" s="26" t="s">
        <v>676</v>
      </c>
      <c r="C665" s="27">
        <v>18646</v>
      </c>
      <c r="D665" s="34">
        <v>57328</v>
      </c>
      <c r="K665" s="28"/>
      <c r="M665" s="38">
        <v>44648250525</v>
      </c>
      <c r="N665" s="30" t="s">
        <v>1357</v>
      </c>
      <c r="O665" s="18" t="s">
        <v>1393</v>
      </c>
      <c r="P665" s="36">
        <v>23935</v>
      </c>
      <c r="Q665" s="31" t="s">
        <v>1396</v>
      </c>
      <c r="R665" s="19"/>
      <c r="S665" s="19"/>
      <c r="T665" s="38">
        <v>44648250525</v>
      </c>
      <c r="U665" s="31" t="s">
        <v>605</v>
      </c>
      <c r="V665" s="32" t="s">
        <v>27</v>
      </c>
      <c r="W665" s="31" t="s">
        <v>676</v>
      </c>
      <c r="X665" s="33">
        <v>44646</v>
      </c>
      <c r="Y665" s="18">
        <f t="shared" ca="1" si="11"/>
        <v>3</v>
      </c>
    </row>
    <row r="666" spans="1:25" x14ac:dyDescent="0.3">
      <c r="A666" s="26" t="s">
        <v>606</v>
      </c>
      <c r="B666" s="26" t="s">
        <v>677</v>
      </c>
      <c r="C666" s="27">
        <v>12972</v>
      </c>
      <c r="D666" s="34">
        <v>58844</v>
      </c>
      <c r="K666" s="28"/>
      <c r="M666" s="38">
        <v>91281721338</v>
      </c>
      <c r="N666" s="30" t="s">
        <v>1358</v>
      </c>
      <c r="O666" s="18"/>
      <c r="P666" s="36">
        <v>41608</v>
      </c>
      <c r="Q666" s="31" t="s">
        <v>1397</v>
      </c>
      <c r="R666" s="19"/>
      <c r="S666" s="19"/>
      <c r="T666" s="38">
        <v>91281721338</v>
      </c>
      <c r="U666" s="31" t="s">
        <v>606</v>
      </c>
      <c r="V666" s="32" t="s">
        <v>1412</v>
      </c>
      <c r="W666" s="31" t="s">
        <v>677</v>
      </c>
      <c r="X666" s="33">
        <v>42299</v>
      </c>
      <c r="Y666" s="18">
        <f t="shared" ca="1" si="11"/>
        <v>9</v>
      </c>
    </row>
    <row r="667" spans="1:25" x14ac:dyDescent="0.3">
      <c r="A667" s="26" t="s">
        <v>607</v>
      </c>
      <c r="B667" s="26" t="s">
        <v>688</v>
      </c>
      <c r="C667" s="27">
        <v>13308</v>
      </c>
      <c r="D667" s="34">
        <v>42408</v>
      </c>
      <c r="K667" s="28"/>
      <c r="M667" s="38">
        <v>87387259370</v>
      </c>
      <c r="N667" s="30" t="s">
        <v>1359</v>
      </c>
      <c r="O667" s="18" t="s">
        <v>1394</v>
      </c>
      <c r="P667" s="36">
        <v>28566</v>
      </c>
      <c r="Q667" s="31" t="s">
        <v>1398</v>
      </c>
      <c r="R667" s="19"/>
      <c r="S667" s="19"/>
      <c r="T667" s="38">
        <v>87387259370</v>
      </c>
      <c r="U667" s="31" t="s">
        <v>607</v>
      </c>
      <c r="V667" s="32" t="s">
        <v>1409</v>
      </c>
      <c r="W667" s="31" t="s">
        <v>688</v>
      </c>
      <c r="X667" s="33">
        <v>45031</v>
      </c>
      <c r="Y667" s="18">
        <f t="shared" ca="1" si="11"/>
        <v>2</v>
      </c>
    </row>
    <row r="668" spans="1:25" x14ac:dyDescent="0.3">
      <c r="A668" s="26" t="s">
        <v>608</v>
      </c>
      <c r="B668" s="26" t="s">
        <v>684</v>
      </c>
      <c r="C668" s="27">
        <v>10169</v>
      </c>
      <c r="D668" s="34">
        <v>62226</v>
      </c>
      <c r="K668" s="28"/>
      <c r="M668" s="38">
        <v>97758313933</v>
      </c>
      <c r="N668" s="30" t="s">
        <v>1360</v>
      </c>
      <c r="O668" s="18" t="s">
        <v>1392</v>
      </c>
      <c r="P668" s="36">
        <v>41408</v>
      </c>
      <c r="Q668" s="31" t="s">
        <v>1396</v>
      </c>
      <c r="R668" s="19"/>
      <c r="S668" s="19"/>
      <c r="T668" s="38">
        <v>97758313933</v>
      </c>
      <c r="U668" s="31" t="s">
        <v>608</v>
      </c>
      <c r="V668" s="32" t="s">
        <v>27</v>
      </c>
      <c r="W668" s="31" t="s">
        <v>684</v>
      </c>
      <c r="X668" s="33">
        <v>41280</v>
      </c>
      <c r="Y668" s="18">
        <f t="shared" ca="1" si="11"/>
        <v>12</v>
      </c>
    </row>
    <row r="669" spans="1:25" x14ac:dyDescent="0.3">
      <c r="A669" s="26" t="s">
        <v>609</v>
      </c>
      <c r="B669" s="26" t="s">
        <v>678</v>
      </c>
      <c r="C669" s="27">
        <v>11385</v>
      </c>
      <c r="D669" s="34">
        <v>17069</v>
      </c>
      <c r="K669" s="28"/>
      <c r="M669" s="38">
        <v>20976078790</v>
      </c>
      <c r="N669" s="30" t="s">
        <v>1361</v>
      </c>
      <c r="O669" s="18"/>
      <c r="P669" s="36">
        <v>55820</v>
      </c>
      <c r="Q669" s="31" t="s">
        <v>1397</v>
      </c>
      <c r="R669" s="19"/>
      <c r="S669" s="19"/>
      <c r="T669" s="38">
        <v>20976078790</v>
      </c>
      <c r="U669" s="31" t="s">
        <v>609</v>
      </c>
      <c r="V669" s="32" t="s">
        <v>1408</v>
      </c>
      <c r="W669" s="31" t="s">
        <v>678</v>
      </c>
      <c r="X669" s="33">
        <v>44618</v>
      </c>
      <c r="Y669" s="18">
        <f t="shared" ca="1" si="11"/>
        <v>3</v>
      </c>
    </row>
    <row r="670" spans="1:25" x14ac:dyDescent="0.3">
      <c r="A670" s="26" t="s">
        <v>610</v>
      </c>
      <c r="B670" s="26" t="s">
        <v>684</v>
      </c>
      <c r="C670" s="27">
        <v>15798</v>
      </c>
      <c r="D670" s="34">
        <v>68170</v>
      </c>
      <c r="K670" s="28"/>
      <c r="M670" s="38">
        <v>89504486570</v>
      </c>
      <c r="N670" s="30" t="s">
        <v>1362</v>
      </c>
      <c r="O670" s="18" t="s">
        <v>1392</v>
      </c>
      <c r="P670" s="36">
        <v>65748</v>
      </c>
      <c r="Q670" s="31" t="s">
        <v>1398</v>
      </c>
      <c r="R670" s="19"/>
      <c r="S670" s="19"/>
      <c r="T670" s="38">
        <v>89504486570</v>
      </c>
      <c r="U670" s="31" t="s">
        <v>610</v>
      </c>
      <c r="V670" s="32" t="s">
        <v>27</v>
      </c>
      <c r="W670" s="31" t="s">
        <v>684</v>
      </c>
      <c r="X670" s="33">
        <v>45101</v>
      </c>
      <c r="Y670" s="18">
        <f t="shared" ca="1" si="11"/>
        <v>1</v>
      </c>
    </row>
    <row r="671" spans="1:25" x14ac:dyDescent="0.3">
      <c r="A671" s="26" t="s">
        <v>611</v>
      </c>
      <c r="B671" s="26" t="s">
        <v>676</v>
      </c>
      <c r="C671" s="27">
        <v>16192</v>
      </c>
      <c r="D671" s="34">
        <v>51611</v>
      </c>
      <c r="K671" s="28"/>
      <c r="M671" s="38">
        <v>93760995222</v>
      </c>
      <c r="N671" s="30" t="s">
        <v>1363</v>
      </c>
      <c r="O671" s="18"/>
      <c r="P671" s="36">
        <v>29807</v>
      </c>
      <c r="Q671" s="31" t="s">
        <v>1399</v>
      </c>
      <c r="R671" s="19"/>
      <c r="S671" s="19"/>
      <c r="T671" s="38">
        <v>93760995222</v>
      </c>
      <c r="U671" s="31" t="s">
        <v>611</v>
      </c>
      <c r="V671" s="32" t="s">
        <v>1410</v>
      </c>
      <c r="W671" s="31" t="s">
        <v>676</v>
      </c>
      <c r="X671" s="33">
        <v>42674</v>
      </c>
      <c r="Y671" s="18">
        <f t="shared" ca="1" si="11"/>
        <v>8</v>
      </c>
    </row>
    <row r="672" spans="1:25" x14ac:dyDescent="0.3">
      <c r="A672" s="26" t="s">
        <v>612</v>
      </c>
      <c r="B672" s="26" t="s">
        <v>676</v>
      </c>
      <c r="C672" s="27">
        <v>16423</v>
      </c>
      <c r="D672" s="34">
        <v>37328</v>
      </c>
      <c r="K672" s="28"/>
      <c r="M672" s="38">
        <v>87296502452</v>
      </c>
      <c r="N672" s="30" t="s">
        <v>1364</v>
      </c>
      <c r="O672" s="18" t="s">
        <v>1393</v>
      </c>
      <c r="P672" s="36">
        <v>46155</v>
      </c>
      <c r="Q672" s="31" t="s">
        <v>1396</v>
      </c>
      <c r="R672" s="19"/>
      <c r="S672" s="19"/>
      <c r="T672" s="38">
        <v>87296502452</v>
      </c>
      <c r="U672" s="31" t="s">
        <v>612</v>
      </c>
      <c r="V672" s="32" t="s">
        <v>1410</v>
      </c>
      <c r="W672" s="31" t="s">
        <v>676</v>
      </c>
      <c r="X672" s="33">
        <v>43348</v>
      </c>
      <c r="Y672" s="18">
        <f t="shared" ca="1" si="11"/>
        <v>6</v>
      </c>
    </row>
    <row r="673" spans="1:25" x14ac:dyDescent="0.3">
      <c r="A673" s="26" t="s">
        <v>613</v>
      </c>
      <c r="B673" s="26" t="s">
        <v>680</v>
      </c>
      <c r="C673" s="27">
        <v>18971</v>
      </c>
      <c r="D673" s="34">
        <v>40890</v>
      </c>
      <c r="K673" s="28"/>
      <c r="M673" s="38">
        <v>51977618199</v>
      </c>
      <c r="N673" s="30" t="s">
        <v>1365</v>
      </c>
      <c r="O673" s="18"/>
      <c r="P673" s="36">
        <v>47548</v>
      </c>
      <c r="Q673" s="31" t="s">
        <v>1397</v>
      </c>
      <c r="R673" s="19"/>
      <c r="S673" s="19"/>
      <c r="T673" s="38">
        <v>51977618199</v>
      </c>
      <c r="U673" s="31" t="s">
        <v>613</v>
      </c>
      <c r="V673" s="32" t="s">
        <v>1412</v>
      </c>
      <c r="W673" s="31" t="s">
        <v>680</v>
      </c>
      <c r="X673" s="33">
        <v>42175</v>
      </c>
      <c r="Y673" s="18">
        <f t="shared" ca="1" si="11"/>
        <v>9</v>
      </c>
    </row>
    <row r="674" spans="1:25" x14ac:dyDescent="0.3">
      <c r="A674" s="26" t="s">
        <v>614</v>
      </c>
      <c r="B674" s="26" t="s">
        <v>684</v>
      </c>
      <c r="C674" s="27">
        <v>13977</v>
      </c>
      <c r="D674" s="34">
        <v>61674</v>
      </c>
      <c r="K674" s="28"/>
      <c r="M674" s="38">
        <v>43744666512</v>
      </c>
      <c r="N674" s="30" t="s">
        <v>1366</v>
      </c>
      <c r="O674" s="18"/>
      <c r="P674" s="36">
        <v>39979</v>
      </c>
      <c r="Q674" s="31" t="s">
        <v>1397</v>
      </c>
      <c r="R674" s="19"/>
      <c r="S674" s="19"/>
      <c r="T674" s="38">
        <v>43744666512</v>
      </c>
      <c r="U674" s="31" t="s">
        <v>614</v>
      </c>
      <c r="V674" s="32" t="s">
        <v>1412</v>
      </c>
      <c r="W674" s="31" t="s">
        <v>684</v>
      </c>
      <c r="X674" s="33">
        <v>41270</v>
      </c>
      <c r="Y674" s="18">
        <f t="shared" ca="1" si="11"/>
        <v>12</v>
      </c>
    </row>
    <row r="675" spans="1:25" x14ac:dyDescent="0.3">
      <c r="A675" s="26" t="s">
        <v>615</v>
      </c>
      <c r="B675" s="26" t="s">
        <v>687</v>
      </c>
      <c r="C675" s="27">
        <v>17502</v>
      </c>
      <c r="D675" s="34">
        <v>18138</v>
      </c>
      <c r="K675" s="28"/>
      <c r="M675" s="38">
        <v>88613648877</v>
      </c>
      <c r="N675" s="30" t="s">
        <v>1367</v>
      </c>
      <c r="O675" s="18"/>
      <c r="P675" s="36">
        <v>43961</v>
      </c>
      <c r="Q675" s="31" t="s">
        <v>1397</v>
      </c>
      <c r="R675" s="19"/>
      <c r="S675" s="19"/>
      <c r="T675" s="38">
        <v>88613648877</v>
      </c>
      <c r="U675" s="31" t="s">
        <v>615</v>
      </c>
      <c r="V675" s="32" t="s">
        <v>27</v>
      </c>
      <c r="W675" s="31" t="s">
        <v>687</v>
      </c>
      <c r="X675" s="33">
        <v>41541</v>
      </c>
      <c r="Y675" s="18">
        <f t="shared" ca="1" si="11"/>
        <v>11</v>
      </c>
    </row>
    <row r="676" spans="1:25" x14ac:dyDescent="0.3">
      <c r="A676" s="26" t="s">
        <v>616</v>
      </c>
      <c r="B676" s="26" t="s">
        <v>681</v>
      </c>
      <c r="C676" s="27">
        <v>15816</v>
      </c>
      <c r="D676" s="34">
        <v>53565</v>
      </c>
      <c r="K676" s="28"/>
      <c r="M676" s="38">
        <v>44756174699</v>
      </c>
      <c r="N676" s="30" t="s">
        <v>1368</v>
      </c>
      <c r="O676" s="18" t="s">
        <v>1393</v>
      </c>
      <c r="P676" s="36">
        <v>40534</v>
      </c>
      <c r="Q676" s="31" t="s">
        <v>1396</v>
      </c>
      <c r="R676" s="19"/>
      <c r="S676" s="19"/>
      <c r="T676" s="38">
        <v>44756174699</v>
      </c>
      <c r="U676" s="31" t="s">
        <v>616</v>
      </c>
      <c r="V676" s="32" t="s">
        <v>1409</v>
      </c>
      <c r="W676" s="31" t="s">
        <v>681</v>
      </c>
      <c r="X676" s="33">
        <v>42359</v>
      </c>
      <c r="Y676" s="18">
        <f t="shared" ca="1" si="11"/>
        <v>9</v>
      </c>
    </row>
    <row r="677" spans="1:25" x14ac:dyDescent="0.3">
      <c r="A677" s="26" t="s">
        <v>617</v>
      </c>
      <c r="B677" s="26" t="s">
        <v>681</v>
      </c>
      <c r="C677" s="27">
        <v>10904</v>
      </c>
      <c r="D677" s="34">
        <v>41742</v>
      </c>
      <c r="K677" s="28"/>
      <c r="M677" s="38">
        <v>11118154263</v>
      </c>
      <c r="N677" s="30" t="s">
        <v>1369</v>
      </c>
      <c r="O677" s="18"/>
      <c r="P677" s="36">
        <v>34962</v>
      </c>
      <c r="Q677" s="31" t="s">
        <v>1397</v>
      </c>
      <c r="R677" s="19"/>
      <c r="S677" s="19"/>
      <c r="T677" s="38">
        <v>11118154263</v>
      </c>
      <c r="U677" s="31" t="s">
        <v>617</v>
      </c>
      <c r="V677" s="32" t="s">
        <v>1409</v>
      </c>
      <c r="W677" s="31" t="s">
        <v>681</v>
      </c>
      <c r="X677" s="33">
        <v>44130</v>
      </c>
      <c r="Y677" s="18">
        <f t="shared" ca="1" si="11"/>
        <v>4</v>
      </c>
    </row>
    <row r="678" spans="1:25" x14ac:dyDescent="0.3">
      <c r="A678" s="26" t="s">
        <v>618</v>
      </c>
      <c r="B678" s="26" t="s">
        <v>8</v>
      </c>
      <c r="C678" s="27">
        <v>15276</v>
      </c>
      <c r="D678" s="34">
        <v>48312</v>
      </c>
      <c r="K678" s="28"/>
      <c r="M678" s="37">
        <v>73371596994</v>
      </c>
      <c r="N678" s="30" t="s">
        <v>1370</v>
      </c>
      <c r="O678" s="18" t="s">
        <v>1392</v>
      </c>
      <c r="P678" s="36">
        <v>27207</v>
      </c>
      <c r="Q678" s="31" t="s">
        <v>1396</v>
      </c>
      <c r="R678" s="19"/>
      <c r="S678" s="19"/>
      <c r="T678" s="37">
        <v>73371596994</v>
      </c>
      <c r="U678" s="31" t="s">
        <v>618</v>
      </c>
      <c r="V678" s="32" t="s">
        <v>1409</v>
      </c>
      <c r="W678" s="31" t="s">
        <v>8</v>
      </c>
      <c r="X678" s="33">
        <v>41008</v>
      </c>
      <c r="Y678" s="18">
        <f t="shared" ca="1" si="11"/>
        <v>13</v>
      </c>
    </row>
    <row r="679" spans="1:25" x14ac:dyDescent="0.3">
      <c r="A679" s="26" t="s">
        <v>619</v>
      </c>
      <c r="B679" s="26" t="s">
        <v>677</v>
      </c>
      <c r="C679" s="27">
        <v>13380</v>
      </c>
      <c r="D679" s="34">
        <v>54202</v>
      </c>
      <c r="K679" s="28"/>
      <c r="M679" s="38">
        <v>19207012356</v>
      </c>
      <c r="N679" s="30" t="s">
        <v>1371</v>
      </c>
      <c r="O679" s="18" t="s">
        <v>1392</v>
      </c>
      <c r="P679" s="36">
        <v>62577</v>
      </c>
      <c r="Q679" s="31" t="s">
        <v>1396</v>
      </c>
      <c r="R679" s="19"/>
      <c r="S679" s="19"/>
      <c r="T679" s="38">
        <v>19207012356</v>
      </c>
      <c r="U679" s="31" t="s">
        <v>619</v>
      </c>
      <c r="V679" s="32" t="s">
        <v>1408</v>
      </c>
      <c r="W679" s="31" t="s">
        <v>677</v>
      </c>
      <c r="X679" s="33">
        <v>45000</v>
      </c>
      <c r="Y679" s="18">
        <f t="shared" ca="1" si="11"/>
        <v>2</v>
      </c>
    </row>
    <row r="680" spans="1:25" x14ac:dyDescent="0.3">
      <c r="A680" s="26" t="s">
        <v>620</v>
      </c>
      <c r="B680" s="26" t="s">
        <v>676</v>
      </c>
      <c r="C680" s="27">
        <v>13074</v>
      </c>
      <c r="D680" s="34">
        <v>22776</v>
      </c>
      <c r="K680" s="28"/>
      <c r="M680" s="37">
        <v>63971054391</v>
      </c>
      <c r="N680" s="30" t="s">
        <v>1372</v>
      </c>
      <c r="O680" s="18" t="s">
        <v>1392</v>
      </c>
      <c r="P680" s="36">
        <v>65727</v>
      </c>
      <c r="Q680" s="31" t="s">
        <v>1396</v>
      </c>
      <c r="R680" s="19"/>
      <c r="S680" s="19"/>
      <c r="T680" s="37">
        <v>63971054391</v>
      </c>
      <c r="U680" s="31" t="s">
        <v>620</v>
      </c>
      <c r="V680" s="32" t="s">
        <v>1408</v>
      </c>
      <c r="W680" s="31" t="s">
        <v>676</v>
      </c>
      <c r="X680" s="33">
        <v>45103</v>
      </c>
      <c r="Y680" s="18">
        <f t="shared" ca="1" si="11"/>
        <v>1</v>
      </c>
    </row>
    <row r="681" spans="1:25" x14ac:dyDescent="0.3">
      <c r="A681" s="26" t="s">
        <v>621</v>
      </c>
      <c r="B681" s="26" t="s">
        <v>678</v>
      </c>
      <c r="C681" s="27">
        <v>17063</v>
      </c>
      <c r="D681" s="34">
        <v>52829</v>
      </c>
      <c r="K681" s="28"/>
      <c r="M681" s="38">
        <v>14831616159</v>
      </c>
      <c r="N681" s="30" t="s">
        <v>1373</v>
      </c>
      <c r="O681" s="18" t="s">
        <v>1392</v>
      </c>
      <c r="P681" s="36">
        <v>65841</v>
      </c>
      <c r="Q681" s="31" t="s">
        <v>1396</v>
      </c>
      <c r="R681" s="19"/>
      <c r="S681" s="19"/>
      <c r="T681" s="38">
        <v>14831616159</v>
      </c>
      <c r="U681" s="31" t="s">
        <v>621</v>
      </c>
      <c r="V681" s="32" t="s">
        <v>1410</v>
      </c>
      <c r="W681" s="31" t="s">
        <v>678</v>
      </c>
      <c r="X681" s="33">
        <v>39972</v>
      </c>
      <c r="Y681" s="18">
        <f t="shared" ca="1" si="11"/>
        <v>15</v>
      </c>
    </row>
    <row r="682" spans="1:25" x14ac:dyDescent="0.3">
      <c r="A682" s="26" t="s">
        <v>622</v>
      </c>
      <c r="B682" s="26" t="s">
        <v>676</v>
      </c>
      <c r="C682" s="27">
        <v>17517</v>
      </c>
      <c r="D682" s="34">
        <v>67888</v>
      </c>
      <c r="K682" s="28"/>
      <c r="M682" s="37">
        <v>31854759105</v>
      </c>
      <c r="N682" s="30" t="s">
        <v>1374</v>
      </c>
      <c r="O682" s="18" t="s">
        <v>1393</v>
      </c>
      <c r="P682" s="36">
        <v>34811</v>
      </c>
      <c r="Q682" s="31" t="s">
        <v>1396</v>
      </c>
      <c r="R682" s="19"/>
      <c r="S682" s="19"/>
      <c r="T682" s="37">
        <v>31854759105</v>
      </c>
      <c r="U682" s="31" t="s">
        <v>622</v>
      </c>
      <c r="V682" s="32" t="s">
        <v>1408</v>
      </c>
      <c r="W682" s="31" t="s">
        <v>676</v>
      </c>
      <c r="X682" s="33">
        <v>45212</v>
      </c>
      <c r="Y682" s="18">
        <f t="shared" ca="1" si="11"/>
        <v>1</v>
      </c>
    </row>
    <row r="683" spans="1:25" x14ac:dyDescent="0.3">
      <c r="A683" s="26" t="s">
        <v>623</v>
      </c>
      <c r="B683" s="26" t="s">
        <v>681</v>
      </c>
      <c r="C683" s="27">
        <v>10350</v>
      </c>
      <c r="D683" s="34">
        <v>52420</v>
      </c>
      <c r="K683" s="28"/>
      <c r="M683" s="37">
        <v>40973588606</v>
      </c>
      <c r="N683" s="30" t="s">
        <v>1375</v>
      </c>
      <c r="O683" s="18" t="s">
        <v>1394</v>
      </c>
      <c r="P683" s="36">
        <v>22891</v>
      </c>
      <c r="Q683" s="31" t="s">
        <v>1396</v>
      </c>
      <c r="R683" s="19"/>
      <c r="S683" s="19"/>
      <c r="T683" s="37">
        <v>40973588606</v>
      </c>
      <c r="U683" s="31" t="s">
        <v>623</v>
      </c>
      <c r="V683" s="32" t="s">
        <v>27</v>
      </c>
      <c r="W683" s="31" t="s">
        <v>681</v>
      </c>
      <c r="X683" s="33">
        <v>41163</v>
      </c>
      <c r="Y683" s="18">
        <f t="shared" ca="1" si="11"/>
        <v>12</v>
      </c>
    </row>
    <row r="684" spans="1:25" x14ac:dyDescent="0.3">
      <c r="A684" s="26" t="s">
        <v>624</v>
      </c>
      <c r="B684" s="26" t="s">
        <v>678</v>
      </c>
      <c r="C684" s="27">
        <v>11135</v>
      </c>
      <c r="D684" s="34">
        <v>16571</v>
      </c>
      <c r="K684" s="28"/>
      <c r="M684" s="37">
        <v>80967943209</v>
      </c>
      <c r="N684" s="30" t="s">
        <v>1376</v>
      </c>
      <c r="O684" s="18" t="s">
        <v>1392</v>
      </c>
      <c r="P684" s="36">
        <v>34309</v>
      </c>
      <c r="Q684" s="31" t="s">
        <v>1396</v>
      </c>
      <c r="R684" s="19"/>
      <c r="S684" s="19"/>
      <c r="T684" s="37">
        <v>80967943209</v>
      </c>
      <c r="U684" s="31" t="s">
        <v>624</v>
      </c>
      <c r="V684" s="32" t="s">
        <v>1408</v>
      </c>
      <c r="W684" s="31" t="s">
        <v>678</v>
      </c>
      <c r="X684" s="33">
        <v>42436</v>
      </c>
      <c r="Y684" s="18">
        <f t="shared" ca="1" si="11"/>
        <v>9</v>
      </c>
    </row>
    <row r="685" spans="1:25" x14ac:dyDescent="0.3">
      <c r="A685" s="26" t="s">
        <v>625</v>
      </c>
      <c r="B685" s="26" t="s">
        <v>690</v>
      </c>
      <c r="C685" s="27">
        <v>15721</v>
      </c>
      <c r="D685" s="34">
        <v>40413</v>
      </c>
      <c r="K685" s="28"/>
      <c r="M685" s="38">
        <v>59871303977</v>
      </c>
      <c r="N685" s="30" t="s">
        <v>1377</v>
      </c>
      <c r="O685" s="18" t="s">
        <v>1392</v>
      </c>
      <c r="P685" s="36">
        <v>32528</v>
      </c>
      <c r="Q685" s="31" t="s">
        <v>1396</v>
      </c>
      <c r="R685" s="19"/>
      <c r="S685" s="19"/>
      <c r="T685" s="38">
        <v>59871303977</v>
      </c>
      <c r="U685" s="31" t="s">
        <v>625</v>
      </c>
      <c r="V685" s="32" t="s">
        <v>27</v>
      </c>
      <c r="W685" s="31" t="s">
        <v>690</v>
      </c>
      <c r="X685" s="33">
        <v>40129</v>
      </c>
      <c r="Y685" s="18">
        <f t="shared" ca="1" si="11"/>
        <v>15</v>
      </c>
    </row>
    <row r="686" spans="1:25" x14ac:dyDescent="0.3">
      <c r="A686" s="26" t="s">
        <v>626</v>
      </c>
      <c r="B686" s="26" t="s">
        <v>677</v>
      </c>
      <c r="C686" s="27">
        <v>11923</v>
      </c>
      <c r="D686" s="34">
        <v>64575</v>
      </c>
      <c r="K686" s="28"/>
      <c r="M686" s="38">
        <v>23823292461</v>
      </c>
      <c r="N686" s="30" t="s">
        <v>1378</v>
      </c>
      <c r="O686" s="18" t="s">
        <v>1392</v>
      </c>
      <c r="P686" s="36">
        <v>44321</v>
      </c>
      <c r="Q686" s="31" t="s">
        <v>1396</v>
      </c>
      <c r="R686" s="19"/>
      <c r="S686" s="19"/>
      <c r="T686" s="38">
        <v>23823292461</v>
      </c>
      <c r="U686" s="31" t="s">
        <v>626</v>
      </c>
      <c r="V686" s="32" t="s">
        <v>1409</v>
      </c>
      <c r="W686" s="31" t="s">
        <v>677</v>
      </c>
      <c r="X686" s="33">
        <v>43925</v>
      </c>
      <c r="Y686" s="18">
        <f t="shared" ca="1" si="11"/>
        <v>5</v>
      </c>
    </row>
    <row r="687" spans="1:25" x14ac:dyDescent="0.3">
      <c r="A687" s="26" t="s">
        <v>627</v>
      </c>
      <c r="B687" s="26" t="s">
        <v>678</v>
      </c>
      <c r="C687" s="27">
        <v>14796</v>
      </c>
      <c r="D687" s="34">
        <v>60719</v>
      </c>
      <c r="K687" s="28"/>
      <c r="M687" s="38">
        <v>67180993276</v>
      </c>
      <c r="N687" s="30" t="s">
        <v>1379</v>
      </c>
      <c r="O687" s="18" t="s">
        <v>1394</v>
      </c>
      <c r="P687" s="36">
        <v>36345</v>
      </c>
      <c r="Q687" s="31" t="s">
        <v>1396</v>
      </c>
      <c r="R687" s="19"/>
      <c r="S687" s="19"/>
      <c r="T687" s="38">
        <v>67180993276</v>
      </c>
      <c r="U687" s="31" t="s">
        <v>627</v>
      </c>
      <c r="V687" s="32" t="s">
        <v>1411</v>
      </c>
      <c r="W687" s="31" t="s">
        <v>678</v>
      </c>
      <c r="X687" s="33">
        <v>43445</v>
      </c>
      <c r="Y687" s="18">
        <f t="shared" ca="1" si="11"/>
        <v>6</v>
      </c>
    </row>
    <row r="688" spans="1:25" x14ac:dyDescent="0.3">
      <c r="A688" s="26" t="s">
        <v>628</v>
      </c>
      <c r="B688" s="26" t="s">
        <v>683</v>
      </c>
      <c r="C688" s="27">
        <v>18433</v>
      </c>
      <c r="D688" s="34">
        <v>57027</v>
      </c>
      <c r="K688" s="28"/>
      <c r="M688" s="38">
        <v>61259265353</v>
      </c>
      <c r="N688" s="30" t="s">
        <v>1380</v>
      </c>
      <c r="O688" s="18"/>
      <c r="P688" s="36">
        <v>51233</v>
      </c>
      <c r="Q688" s="31" t="s">
        <v>1397</v>
      </c>
      <c r="R688" s="19"/>
      <c r="S688" s="19"/>
      <c r="T688" s="38">
        <v>61259265353</v>
      </c>
      <c r="U688" s="31" t="s">
        <v>628</v>
      </c>
      <c r="V688" s="32" t="s">
        <v>1409</v>
      </c>
      <c r="W688" s="31" t="s">
        <v>683</v>
      </c>
      <c r="X688" s="33">
        <v>42373</v>
      </c>
      <c r="Y688" s="18">
        <f t="shared" ca="1" si="11"/>
        <v>9</v>
      </c>
    </row>
    <row r="689" spans="1:25" x14ac:dyDescent="0.3">
      <c r="A689" s="26" t="s">
        <v>629</v>
      </c>
      <c r="B689" s="26" t="s">
        <v>687</v>
      </c>
      <c r="C689" s="27">
        <v>14547</v>
      </c>
      <c r="D689" s="34">
        <v>26331</v>
      </c>
      <c r="K689" s="28"/>
      <c r="M689" s="37">
        <v>57031575579</v>
      </c>
      <c r="N689" s="30" t="s">
        <v>1381</v>
      </c>
      <c r="O689" s="18"/>
      <c r="P689" s="36">
        <v>66794</v>
      </c>
      <c r="Q689" s="31" t="s">
        <v>1397</v>
      </c>
      <c r="R689" s="19"/>
      <c r="S689" s="19"/>
      <c r="T689" s="37">
        <v>57031575579</v>
      </c>
      <c r="U689" s="31" t="s">
        <v>629</v>
      </c>
      <c r="V689" s="32" t="s">
        <v>1411</v>
      </c>
      <c r="W689" s="31" t="s">
        <v>687</v>
      </c>
      <c r="X689" s="33">
        <v>42514</v>
      </c>
      <c r="Y689" s="18">
        <f t="shared" ca="1" si="11"/>
        <v>9</v>
      </c>
    </row>
    <row r="690" spans="1:25" x14ac:dyDescent="0.3">
      <c r="A690" s="26" t="s">
        <v>630</v>
      </c>
      <c r="B690" s="26" t="s">
        <v>681</v>
      </c>
      <c r="C690" s="27">
        <v>17108</v>
      </c>
      <c r="D690" s="34">
        <v>23238</v>
      </c>
      <c r="K690" s="28"/>
      <c r="M690" s="38">
        <v>15072481117</v>
      </c>
      <c r="N690" s="30" t="s">
        <v>1382</v>
      </c>
      <c r="O690" s="18"/>
      <c r="P690" s="36">
        <v>44851</v>
      </c>
      <c r="Q690" s="31" t="s">
        <v>1397</v>
      </c>
      <c r="R690" s="19"/>
      <c r="S690" s="19"/>
      <c r="T690" s="38">
        <v>15072481117</v>
      </c>
      <c r="U690" s="31" t="s">
        <v>630</v>
      </c>
      <c r="V690" s="32" t="s">
        <v>1410</v>
      </c>
      <c r="W690" s="31" t="s">
        <v>681</v>
      </c>
      <c r="X690" s="33">
        <v>43462</v>
      </c>
      <c r="Y690" s="18">
        <f t="shared" ca="1" si="11"/>
        <v>6</v>
      </c>
    </row>
    <row r="691" spans="1:25" x14ac:dyDescent="0.3">
      <c r="A691" s="26" t="s">
        <v>631</v>
      </c>
      <c r="B691" s="26" t="s">
        <v>680</v>
      </c>
      <c r="C691" s="27">
        <v>18524</v>
      </c>
      <c r="D691" s="34">
        <v>40396</v>
      </c>
      <c r="K691" s="28"/>
      <c r="M691" s="37">
        <v>19963427991</v>
      </c>
      <c r="N691" s="30" t="s">
        <v>1383</v>
      </c>
      <c r="O691" s="18"/>
      <c r="P691" s="36">
        <v>29426</v>
      </c>
      <c r="Q691" s="31" t="s">
        <v>1397</v>
      </c>
      <c r="R691" s="19"/>
      <c r="S691" s="19"/>
      <c r="T691" s="37">
        <v>19963427991</v>
      </c>
      <c r="U691" s="31" t="s">
        <v>631</v>
      </c>
      <c r="V691" s="32" t="s">
        <v>1408</v>
      </c>
      <c r="W691" s="31" t="s">
        <v>680</v>
      </c>
      <c r="X691" s="33">
        <v>43559</v>
      </c>
      <c r="Y691" s="18">
        <f t="shared" ca="1" si="11"/>
        <v>6</v>
      </c>
    </row>
    <row r="692" spans="1:25" x14ac:dyDescent="0.3">
      <c r="A692" s="26" t="s">
        <v>632</v>
      </c>
      <c r="B692" s="26" t="s">
        <v>676</v>
      </c>
      <c r="C692" s="27">
        <v>19794</v>
      </c>
      <c r="D692" s="34">
        <v>27734</v>
      </c>
      <c r="K692" s="28"/>
      <c r="M692" s="38">
        <v>13553835180</v>
      </c>
      <c r="N692" s="30" t="s">
        <v>1384</v>
      </c>
      <c r="O692" s="18" t="s">
        <v>1392</v>
      </c>
      <c r="P692" s="36">
        <v>26414</v>
      </c>
      <c r="Q692" s="31" t="s">
        <v>1396</v>
      </c>
      <c r="R692" s="19"/>
      <c r="S692" s="19"/>
      <c r="T692" s="38">
        <v>13553835180</v>
      </c>
      <c r="U692" s="31" t="s">
        <v>632</v>
      </c>
      <c r="V692" s="32" t="s">
        <v>1409</v>
      </c>
      <c r="W692" s="31" t="s">
        <v>676</v>
      </c>
      <c r="X692" s="33">
        <v>42008</v>
      </c>
      <c r="Y692" s="18">
        <f t="shared" ca="1" si="11"/>
        <v>10</v>
      </c>
    </row>
    <row r="693" spans="1:25" x14ac:dyDescent="0.3">
      <c r="A693" s="26" t="s">
        <v>633</v>
      </c>
      <c r="B693" s="26" t="s">
        <v>681</v>
      </c>
      <c r="C693" s="27">
        <v>16644</v>
      </c>
      <c r="D693" s="34">
        <v>40202</v>
      </c>
      <c r="K693" s="28"/>
      <c r="M693" s="38">
        <v>80801431430</v>
      </c>
      <c r="N693" s="30" t="s">
        <v>1385</v>
      </c>
      <c r="O693" s="18" t="s">
        <v>1394</v>
      </c>
      <c r="P693" s="36">
        <v>58653</v>
      </c>
      <c r="Q693" s="31" t="s">
        <v>1398</v>
      </c>
      <c r="R693" s="19"/>
      <c r="S693" s="19"/>
      <c r="T693" s="38">
        <v>80801431430</v>
      </c>
      <c r="U693" s="31" t="s">
        <v>633</v>
      </c>
      <c r="V693" s="32" t="s">
        <v>1410</v>
      </c>
      <c r="W693" s="31" t="s">
        <v>681</v>
      </c>
      <c r="X693" s="33">
        <v>44457</v>
      </c>
      <c r="Y693" s="18">
        <f t="shared" ca="1" si="11"/>
        <v>3</v>
      </c>
    </row>
    <row r="694" spans="1:25" x14ac:dyDescent="0.3">
      <c r="A694" s="26" t="s">
        <v>634</v>
      </c>
      <c r="B694" s="26" t="s">
        <v>686</v>
      </c>
      <c r="C694" s="27">
        <v>12401</v>
      </c>
      <c r="D694" s="34">
        <v>54194</v>
      </c>
      <c r="K694" s="28"/>
      <c r="M694" s="38">
        <v>77945946114</v>
      </c>
      <c r="N694" s="30" t="s">
        <v>1386</v>
      </c>
      <c r="O694" s="18" t="s">
        <v>1392</v>
      </c>
      <c r="P694" s="36">
        <v>56751</v>
      </c>
      <c r="Q694" s="31" t="s">
        <v>1396</v>
      </c>
      <c r="R694" s="19"/>
      <c r="S694" s="19"/>
      <c r="T694" s="38">
        <v>77945946114</v>
      </c>
      <c r="U694" s="31" t="s">
        <v>634</v>
      </c>
      <c r="V694" s="32" t="s">
        <v>1408</v>
      </c>
      <c r="W694" s="31" t="s">
        <v>686</v>
      </c>
      <c r="X694" s="33">
        <v>42758</v>
      </c>
      <c r="Y694" s="18">
        <f t="shared" ca="1" si="11"/>
        <v>8</v>
      </c>
    </row>
    <row r="695" spans="1:25" x14ac:dyDescent="0.3">
      <c r="A695" s="26" t="s">
        <v>635</v>
      </c>
      <c r="B695" s="26" t="s">
        <v>681</v>
      </c>
      <c r="C695" s="27">
        <v>13081</v>
      </c>
      <c r="D695" s="34">
        <v>63833</v>
      </c>
      <c r="K695" s="28"/>
      <c r="M695" s="38">
        <v>98311196220</v>
      </c>
      <c r="N695" s="30" t="s">
        <v>1387</v>
      </c>
      <c r="O695" s="18" t="s">
        <v>1392</v>
      </c>
      <c r="P695" s="36">
        <v>27319</v>
      </c>
      <c r="Q695" s="31" t="s">
        <v>1396</v>
      </c>
      <c r="R695" s="19"/>
      <c r="S695" s="19"/>
      <c r="T695" s="38">
        <v>98311196220</v>
      </c>
      <c r="U695" s="31" t="s">
        <v>635</v>
      </c>
      <c r="V695" s="32" t="s">
        <v>1409</v>
      </c>
      <c r="W695" s="31" t="s">
        <v>681</v>
      </c>
      <c r="X695" s="33">
        <v>45358</v>
      </c>
      <c r="Y695" s="18">
        <f t="shared" ca="1" si="11"/>
        <v>1</v>
      </c>
    </row>
    <row r="696" spans="1:25" x14ac:dyDescent="0.3">
      <c r="A696" s="26" t="s">
        <v>636</v>
      </c>
      <c r="B696" s="26" t="s">
        <v>676</v>
      </c>
      <c r="C696" s="27">
        <v>13692</v>
      </c>
      <c r="D696" s="34">
        <v>28939</v>
      </c>
      <c r="K696" s="28"/>
      <c r="M696" s="37">
        <v>93882700063</v>
      </c>
      <c r="N696" s="30" t="s">
        <v>1388</v>
      </c>
      <c r="O696" s="18" t="s">
        <v>1393</v>
      </c>
      <c r="P696" s="36">
        <v>69972</v>
      </c>
      <c r="Q696" s="31" t="s">
        <v>1396</v>
      </c>
      <c r="R696" s="19"/>
      <c r="S696" s="19"/>
      <c r="T696" s="37">
        <v>93882700063</v>
      </c>
      <c r="U696" s="31" t="s">
        <v>636</v>
      </c>
      <c r="V696" s="32" t="s">
        <v>1408</v>
      </c>
      <c r="W696" s="31" t="s">
        <v>676</v>
      </c>
      <c r="X696" s="33">
        <v>44110</v>
      </c>
      <c r="Y696" s="18">
        <f t="shared" ca="1" si="11"/>
        <v>4</v>
      </c>
    </row>
    <row r="697" spans="1:25" x14ac:dyDescent="0.3">
      <c r="A697" s="26" t="s">
        <v>637</v>
      </c>
      <c r="B697" s="26" t="s">
        <v>676</v>
      </c>
      <c r="C697" s="27">
        <v>17144</v>
      </c>
      <c r="D697" s="34">
        <v>44811</v>
      </c>
      <c r="K697" s="28"/>
      <c r="M697" s="37">
        <v>31236401593</v>
      </c>
      <c r="N697" s="30" t="s">
        <v>1389</v>
      </c>
      <c r="O697" s="18"/>
      <c r="P697" s="36">
        <v>56146</v>
      </c>
      <c r="Q697" s="31" t="s">
        <v>1397</v>
      </c>
      <c r="R697" s="19"/>
      <c r="S697" s="19"/>
      <c r="T697" s="37">
        <v>31236401593</v>
      </c>
      <c r="U697" s="31" t="s">
        <v>637</v>
      </c>
      <c r="V697" s="32" t="s">
        <v>1412</v>
      </c>
      <c r="W697" s="31" t="s">
        <v>676</v>
      </c>
      <c r="X697" s="33">
        <v>42407</v>
      </c>
      <c r="Y697" s="18">
        <f t="shared" ca="1" si="11"/>
        <v>9</v>
      </c>
    </row>
    <row r="698" spans="1:25" x14ac:dyDescent="0.3">
      <c r="A698" s="26" t="s">
        <v>638</v>
      </c>
      <c r="B698" s="26" t="s">
        <v>687</v>
      </c>
      <c r="C698" s="27">
        <v>14242</v>
      </c>
      <c r="D698" s="34">
        <v>46163</v>
      </c>
      <c r="K698" s="28"/>
      <c r="M698" s="38">
        <v>62677047365</v>
      </c>
      <c r="N698" s="30" t="s">
        <v>1390</v>
      </c>
      <c r="O698" s="18" t="s">
        <v>1392</v>
      </c>
      <c r="P698" s="36">
        <v>22785</v>
      </c>
      <c r="Q698" s="31" t="s">
        <v>1396</v>
      </c>
      <c r="R698" s="19"/>
      <c r="S698" s="19"/>
      <c r="T698" s="38">
        <v>62677047365</v>
      </c>
      <c r="U698" s="31" t="s">
        <v>638</v>
      </c>
      <c r="V698" s="32" t="s">
        <v>1412</v>
      </c>
      <c r="W698" s="31" t="s">
        <v>687</v>
      </c>
      <c r="X698" s="33">
        <v>42478</v>
      </c>
      <c r="Y698" s="18">
        <f t="shared" ca="1" si="11"/>
        <v>9</v>
      </c>
    </row>
    <row r="699" spans="1:25" x14ac:dyDescent="0.3">
      <c r="A699" s="26" t="s">
        <v>639</v>
      </c>
      <c r="B699" s="26" t="s">
        <v>678</v>
      </c>
      <c r="C699" s="27">
        <v>14699</v>
      </c>
      <c r="D699" s="34">
        <v>38815</v>
      </c>
      <c r="K699" s="28"/>
      <c r="M699" s="38">
        <v>97488390736</v>
      </c>
      <c r="N699" s="30" t="s">
        <v>1391</v>
      </c>
      <c r="O699" s="18" t="s">
        <v>1394</v>
      </c>
      <c r="P699" s="36">
        <v>68405</v>
      </c>
      <c r="Q699" s="31" t="s">
        <v>1396</v>
      </c>
      <c r="R699" s="19"/>
      <c r="S699" s="19"/>
      <c r="T699" s="38">
        <v>97488390736</v>
      </c>
      <c r="U699" s="31" t="s">
        <v>639</v>
      </c>
      <c r="V699" s="32" t="s">
        <v>1408</v>
      </c>
      <c r="W699" s="31" t="s">
        <v>678</v>
      </c>
      <c r="X699" s="33">
        <v>42834</v>
      </c>
      <c r="Y699" s="18">
        <f t="shared" ca="1" si="11"/>
        <v>8</v>
      </c>
    </row>
    <row r="700" spans="1:25" x14ac:dyDescent="0.3">
      <c r="D700" s="35"/>
      <c r="P700" s="35"/>
      <c r="U700" t="s">
        <v>640</v>
      </c>
      <c r="V700" t="s">
        <v>1408</v>
      </c>
      <c r="W700" t="s">
        <v>684</v>
      </c>
      <c r="X700">
        <v>40003</v>
      </c>
    </row>
    <row r="701" spans="1:25" x14ac:dyDescent="0.3">
      <c r="D701" s="35"/>
      <c r="P701" s="35"/>
      <c r="U701" t="s">
        <v>641</v>
      </c>
      <c r="V701" t="s">
        <v>1411</v>
      </c>
      <c r="W701" t="s">
        <v>681</v>
      </c>
      <c r="X701">
        <v>41389</v>
      </c>
    </row>
    <row r="702" spans="1:25" x14ac:dyDescent="0.3">
      <c r="D702" s="35"/>
      <c r="P702" s="35"/>
      <c r="U702" t="s">
        <v>642</v>
      </c>
      <c r="V702" t="s">
        <v>1410</v>
      </c>
      <c r="W702" t="s">
        <v>678</v>
      </c>
      <c r="X702">
        <v>42113</v>
      </c>
    </row>
    <row r="703" spans="1:25" x14ac:dyDescent="0.3">
      <c r="D703" s="35"/>
      <c r="P703" s="35"/>
      <c r="U703" t="s">
        <v>643</v>
      </c>
      <c r="V703" t="s">
        <v>1410</v>
      </c>
      <c r="W703" t="s">
        <v>685</v>
      </c>
      <c r="X703">
        <v>44234</v>
      </c>
    </row>
    <row r="704" spans="1:25" x14ac:dyDescent="0.3">
      <c r="D704" s="35"/>
      <c r="P704" s="35"/>
      <c r="U704" t="s">
        <v>644</v>
      </c>
      <c r="V704" t="s">
        <v>1408</v>
      </c>
      <c r="W704" t="s">
        <v>678</v>
      </c>
      <c r="X704">
        <v>43251</v>
      </c>
    </row>
    <row r="705" spans="4:24" x14ac:dyDescent="0.3">
      <c r="D705" s="35"/>
      <c r="P705" s="35"/>
      <c r="U705" t="s">
        <v>645</v>
      </c>
      <c r="V705" t="s">
        <v>1409</v>
      </c>
      <c r="W705" t="s">
        <v>685</v>
      </c>
      <c r="X705">
        <v>40061</v>
      </c>
    </row>
    <row r="706" spans="4:24" x14ac:dyDescent="0.3">
      <c r="D706" s="35"/>
      <c r="P706" s="35"/>
      <c r="U706" t="s">
        <v>646</v>
      </c>
      <c r="V706" t="s">
        <v>1411</v>
      </c>
      <c r="W706" t="s">
        <v>691</v>
      </c>
      <c r="X706">
        <v>41730</v>
      </c>
    </row>
    <row r="707" spans="4:24" x14ac:dyDescent="0.3">
      <c r="D707" s="35"/>
      <c r="P707" s="35"/>
      <c r="U707" t="s">
        <v>647</v>
      </c>
      <c r="V707" t="s">
        <v>1411</v>
      </c>
      <c r="W707" t="s">
        <v>676</v>
      </c>
      <c r="X707">
        <v>44927</v>
      </c>
    </row>
    <row r="708" spans="4:24" x14ac:dyDescent="0.3">
      <c r="D708" s="35"/>
      <c r="P708" s="35"/>
      <c r="U708" t="s">
        <v>648</v>
      </c>
      <c r="V708" t="s">
        <v>1409</v>
      </c>
      <c r="W708" t="s">
        <v>684</v>
      </c>
      <c r="X708">
        <v>41915</v>
      </c>
    </row>
    <row r="709" spans="4:24" x14ac:dyDescent="0.3">
      <c r="D709" s="35"/>
      <c r="P709" s="35"/>
      <c r="U709" t="s">
        <v>649</v>
      </c>
      <c r="V709" t="s">
        <v>1410</v>
      </c>
      <c r="W709" t="s">
        <v>687</v>
      </c>
      <c r="X709">
        <v>41760</v>
      </c>
    </row>
    <row r="710" spans="4:24" x14ac:dyDescent="0.3">
      <c r="D710" s="35"/>
      <c r="P710" s="35"/>
      <c r="U710" t="s">
        <v>158</v>
      </c>
      <c r="V710" t="s">
        <v>1408</v>
      </c>
      <c r="W710" t="s">
        <v>676</v>
      </c>
      <c r="X710">
        <v>42287</v>
      </c>
    </row>
    <row r="711" spans="4:24" x14ac:dyDescent="0.3">
      <c r="D711" s="35"/>
      <c r="P711" s="35"/>
      <c r="U711" t="s">
        <v>650</v>
      </c>
      <c r="V711" t="s">
        <v>1408</v>
      </c>
      <c r="W711" t="s">
        <v>681</v>
      </c>
      <c r="X711">
        <v>41038</v>
      </c>
    </row>
    <row r="712" spans="4:24" x14ac:dyDescent="0.3">
      <c r="D712" s="35"/>
      <c r="P712" s="35"/>
      <c r="U712" t="s">
        <v>651</v>
      </c>
      <c r="V712" t="s">
        <v>1410</v>
      </c>
      <c r="W712" t="s">
        <v>681</v>
      </c>
      <c r="X712">
        <v>44086</v>
      </c>
    </row>
    <row r="713" spans="4:24" x14ac:dyDescent="0.3">
      <c r="D713" s="35"/>
      <c r="P713" s="35"/>
      <c r="U713" t="s">
        <v>652</v>
      </c>
      <c r="V713" t="s">
        <v>1410</v>
      </c>
      <c r="W713" t="s">
        <v>687</v>
      </c>
      <c r="X713">
        <v>40126</v>
      </c>
    </row>
    <row r="714" spans="4:24" x14ac:dyDescent="0.3">
      <c r="D714" s="35"/>
      <c r="P714" s="35"/>
      <c r="U714" t="s">
        <v>653</v>
      </c>
      <c r="V714" t="s">
        <v>1408</v>
      </c>
      <c r="W714" t="s">
        <v>678</v>
      </c>
      <c r="X714">
        <v>43541</v>
      </c>
    </row>
    <row r="715" spans="4:24" x14ac:dyDescent="0.3">
      <c r="D715" s="35"/>
      <c r="P715" s="35"/>
      <c r="U715" t="s">
        <v>654</v>
      </c>
      <c r="V715" t="s">
        <v>1411</v>
      </c>
      <c r="W715" t="s">
        <v>689</v>
      </c>
      <c r="X715">
        <v>40839</v>
      </c>
    </row>
    <row r="716" spans="4:24" x14ac:dyDescent="0.3">
      <c r="D716" s="35"/>
      <c r="P716" s="35"/>
      <c r="U716" t="s">
        <v>655</v>
      </c>
      <c r="V716" t="s">
        <v>1408</v>
      </c>
      <c r="W716" t="s">
        <v>687</v>
      </c>
      <c r="X716">
        <v>44111</v>
      </c>
    </row>
    <row r="717" spans="4:24" x14ac:dyDescent="0.3">
      <c r="D717" s="35"/>
      <c r="P717" s="35"/>
      <c r="U717" t="s">
        <v>656</v>
      </c>
      <c r="V717" t="s">
        <v>1408</v>
      </c>
      <c r="W717" t="s">
        <v>689</v>
      </c>
      <c r="X717">
        <v>43917</v>
      </c>
    </row>
    <row r="718" spans="4:24" x14ac:dyDescent="0.3">
      <c r="D718" s="35"/>
      <c r="U718" t="s">
        <v>657</v>
      </c>
      <c r="V718" t="s">
        <v>1409</v>
      </c>
      <c r="W718" t="s">
        <v>676</v>
      </c>
      <c r="X718">
        <v>41283</v>
      </c>
    </row>
    <row r="719" spans="4:24" x14ac:dyDescent="0.3">
      <c r="D719" s="35"/>
      <c r="U719" t="s">
        <v>658</v>
      </c>
      <c r="V719" t="s">
        <v>1409</v>
      </c>
      <c r="W719" t="s">
        <v>681</v>
      </c>
      <c r="X719">
        <v>43985</v>
      </c>
    </row>
    <row r="720" spans="4:24" x14ac:dyDescent="0.3">
      <c r="D720" s="35"/>
      <c r="U720" t="s">
        <v>271</v>
      </c>
      <c r="V720" t="s">
        <v>1409</v>
      </c>
      <c r="W720" t="s">
        <v>676</v>
      </c>
      <c r="X720">
        <v>43837</v>
      </c>
    </row>
    <row r="721" spans="4:24" x14ac:dyDescent="0.3">
      <c r="D721" s="35"/>
      <c r="U721" t="s">
        <v>659</v>
      </c>
      <c r="V721" t="s">
        <v>1408</v>
      </c>
      <c r="W721" t="s">
        <v>689</v>
      </c>
      <c r="X721">
        <v>45403</v>
      </c>
    </row>
    <row r="722" spans="4:24" x14ac:dyDescent="0.3">
      <c r="D722" s="35"/>
      <c r="U722" t="s">
        <v>660</v>
      </c>
      <c r="V722" t="s">
        <v>1408</v>
      </c>
      <c r="W722" t="s">
        <v>678</v>
      </c>
      <c r="X722">
        <v>41641</v>
      </c>
    </row>
    <row r="723" spans="4:24" x14ac:dyDescent="0.3">
      <c r="D723" s="35"/>
      <c r="U723" t="s">
        <v>661</v>
      </c>
      <c r="V723" t="s">
        <v>1409</v>
      </c>
      <c r="W723" t="s">
        <v>681</v>
      </c>
      <c r="X723">
        <v>41399</v>
      </c>
    </row>
    <row r="724" spans="4:24" x14ac:dyDescent="0.3">
      <c r="D724" s="35"/>
      <c r="U724" t="s">
        <v>662</v>
      </c>
      <c r="V724" t="s">
        <v>1412</v>
      </c>
      <c r="W724" t="s">
        <v>685</v>
      </c>
      <c r="X724">
        <v>43675</v>
      </c>
    </row>
    <row r="725" spans="4:24" x14ac:dyDescent="0.3">
      <c r="D725" s="35"/>
      <c r="U725" t="s">
        <v>663</v>
      </c>
      <c r="V725" t="s">
        <v>1409</v>
      </c>
      <c r="W725" t="s">
        <v>678</v>
      </c>
      <c r="X725">
        <v>42888</v>
      </c>
    </row>
    <row r="726" spans="4:24" x14ac:dyDescent="0.3">
      <c r="D726" s="35"/>
      <c r="U726" t="s">
        <v>664</v>
      </c>
      <c r="V726" t="s">
        <v>1412</v>
      </c>
      <c r="W726" t="s">
        <v>676</v>
      </c>
      <c r="X726">
        <v>44271</v>
      </c>
    </row>
    <row r="727" spans="4:24" x14ac:dyDescent="0.3">
      <c r="D727" s="35"/>
      <c r="U727" t="s">
        <v>665</v>
      </c>
      <c r="V727" t="s">
        <v>1409</v>
      </c>
      <c r="W727" t="s">
        <v>681</v>
      </c>
      <c r="X727">
        <v>42043</v>
      </c>
    </row>
    <row r="728" spans="4:24" x14ac:dyDescent="0.3">
      <c r="D728" s="35"/>
      <c r="U728" t="s">
        <v>666</v>
      </c>
      <c r="V728" t="s">
        <v>1408</v>
      </c>
      <c r="W728" t="s">
        <v>679</v>
      </c>
      <c r="X728">
        <v>43316</v>
      </c>
    </row>
    <row r="729" spans="4:24" x14ac:dyDescent="0.3">
      <c r="D729" s="35"/>
      <c r="U729" t="s">
        <v>321</v>
      </c>
      <c r="V729" t="s">
        <v>1408</v>
      </c>
      <c r="W729" t="s">
        <v>677</v>
      </c>
      <c r="X729">
        <v>41256</v>
      </c>
    </row>
    <row r="730" spans="4:24" x14ac:dyDescent="0.3">
      <c r="D730" s="35"/>
      <c r="U730" t="s">
        <v>395</v>
      </c>
      <c r="V730" t="s">
        <v>1412</v>
      </c>
      <c r="W730" t="s">
        <v>689</v>
      </c>
      <c r="X730">
        <v>45056</v>
      </c>
    </row>
    <row r="731" spans="4:24" x14ac:dyDescent="0.3">
      <c r="D731" s="35"/>
      <c r="U731" t="s">
        <v>667</v>
      </c>
      <c r="V731" t="s">
        <v>1410</v>
      </c>
      <c r="X731">
        <v>42329</v>
      </c>
    </row>
    <row r="732" spans="4:24" x14ac:dyDescent="0.3">
      <c r="D732" s="35"/>
      <c r="U732" t="s">
        <v>668</v>
      </c>
      <c r="V732" t="s">
        <v>1409</v>
      </c>
      <c r="X732">
        <v>43884</v>
      </c>
    </row>
    <row r="733" spans="4:24" x14ac:dyDescent="0.3">
      <c r="D733" s="35"/>
      <c r="U733" t="s">
        <v>201</v>
      </c>
      <c r="V733" t="s">
        <v>1412</v>
      </c>
      <c r="X733">
        <v>42409</v>
      </c>
    </row>
    <row r="734" spans="4:24" x14ac:dyDescent="0.3">
      <c r="D734" s="35"/>
      <c r="U734" t="s">
        <v>398</v>
      </c>
      <c r="V734" t="s">
        <v>1408</v>
      </c>
      <c r="X734">
        <v>42948</v>
      </c>
    </row>
    <row r="735" spans="4:24" x14ac:dyDescent="0.3">
      <c r="D735" s="35"/>
      <c r="U735" t="s">
        <v>399</v>
      </c>
      <c r="V735" t="s">
        <v>1409</v>
      </c>
      <c r="X735">
        <v>43085</v>
      </c>
    </row>
    <row r="736" spans="4:24" x14ac:dyDescent="0.3">
      <c r="D736" s="35"/>
      <c r="U736" t="s">
        <v>669</v>
      </c>
      <c r="V736" t="s">
        <v>1409</v>
      </c>
      <c r="X736">
        <v>42728</v>
      </c>
    </row>
    <row r="737" spans="4:24" x14ac:dyDescent="0.3">
      <c r="D737" s="35"/>
      <c r="U737" t="s">
        <v>670</v>
      </c>
      <c r="V737" t="s">
        <v>1409</v>
      </c>
      <c r="X737">
        <v>41714</v>
      </c>
    </row>
    <row r="738" spans="4:24" x14ac:dyDescent="0.3">
      <c r="D738" s="35"/>
      <c r="U738" t="s">
        <v>671</v>
      </c>
      <c r="V738" t="s">
        <v>1410</v>
      </c>
      <c r="X738">
        <v>41939</v>
      </c>
    </row>
    <row r="739" spans="4:24" x14ac:dyDescent="0.3">
      <c r="D739" s="35"/>
      <c r="U739" t="s">
        <v>672</v>
      </c>
      <c r="V739" t="s">
        <v>1408</v>
      </c>
      <c r="X739">
        <v>43012</v>
      </c>
    </row>
    <row r="740" spans="4:24" x14ac:dyDescent="0.3">
      <c r="D740" s="35"/>
      <c r="U740" t="s">
        <v>673</v>
      </c>
      <c r="V740" t="s">
        <v>1408</v>
      </c>
      <c r="X740">
        <v>41128</v>
      </c>
    </row>
    <row r="741" spans="4:24" x14ac:dyDescent="0.3">
      <c r="D741" s="35"/>
      <c r="U741" t="s">
        <v>674</v>
      </c>
      <c r="V741" t="s">
        <v>1409</v>
      </c>
      <c r="X741">
        <v>40481</v>
      </c>
    </row>
    <row r="742" spans="4:24" x14ac:dyDescent="0.3">
      <c r="D742" s="35"/>
      <c r="U742" t="s">
        <v>675</v>
      </c>
      <c r="V742" t="s">
        <v>27</v>
      </c>
      <c r="X742">
        <v>42951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4</vt:i4>
      </vt:variant>
    </vt:vector>
  </HeadingPairs>
  <TitlesOfParts>
    <vt:vector size="4" baseType="lpstr">
      <vt:lpstr>Fórmulas</vt:lpstr>
      <vt:lpstr>Copiar Fórmulas</vt:lpstr>
      <vt:lpstr>SOMA MÉDIA</vt:lpstr>
      <vt:lpstr>Funções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Afonso Domingues</dc:creator>
  <cp:lastModifiedBy>Afonso Domingues</cp:lastModifiedBy>
  <dcterms:created xsi:type="dcterms:W3CDTF">2015-06-05T18:17:20Z</dcterms:created>
  <dcterms:modified xsi:type="dcterms:W3CDTF">2025-06-06T21:01:06Z</dcterms:modified>
</cp:coreProperties>
</file>